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0128" windowHeight="7800" tabRatio="898"/>
  </bookViews>
  <sheets>
    <sheet name="03.指定緊急避難場所一覧" sheetId="9" r:id="rId1"/>
  </sheets>
  <definedNames>
    <definedName name="_xlnm.Print_Area" localSheetId="0">'03.指定緊急避難場所一覧'!$A$1:$AM$101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1" i="9" l="1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L23" i="9"/>
  <c r="H23" i="9"/>
  <c r="H22" i="9"/>
  <c r="H21" i="9"/>
  <c r="H20" i="9"/>
  <c r="H19" i="9"/>
  <c r="H18" i="9"/>
  <c r="H17" i="9"/>
  <c r="H16" i="9"/>
  <c r="H15" i="9"/>
  <c r="H14" i="9"/>
  <c r="H13" i="9"/>
  <c r="H11" i="9"/>
  <c r="H10" i="9"/>
  <c r="H9" i="9"/>
  <c r="H8" i="9"/>
  <c r="H7" i="9"/>
  <c r="H6" i="9"/>
  <c r="H5" i="9"/>
  <c r="H4" i="9"/>
  <c r="H3" i="9"/>
  <c r="H2" i="9"/>
</calcChain>
</file>

<file path=xl/sharedStrings.xml><?xml version="1.0" encoding="utf-8"?>
<sst xmlns="http://schemas.openxmlformats.org/spreadsheetml/2006/main" count="1479" uniqueCount="853">
  <si>
    <t>想定収容人数根拠面積663㎡</t>
  </si>
  <si>
    <t>(0587)32-2036</t>
  </si>
  <si>
    <t>電話番号</t>
    <rPh sb="0" eb="2">
      <t>デンワ</t>
    </rPh>
    <rPh sb="2" eb="4">
      <t>バンゴウ</t>
    </rPh>
    <phoneticPr fontId="2"/>
  </si>
  <si>
    <t>10-1</t>
  </si>
  <si>
    <t>国分小学校</t>
  </si>
  <si>
    <t>内線番号</t>
    <rPh sb="0" eb="2">
      <t>ナイセン</t>
    </rPh>
    <rPh sb="2" eb="4">
      <t>バンゴウ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</si>
  <si>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</si>
  <si>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Kounomiya maeda park</t>
  </si>
  <si>
    <t>4415人（2平方メートルあたり1人）</t>
  </si>
  <si>
    <t>名称_英字</t>
    <rPh sb="0" eb="2">
      <t>メイショウ</t>
    </rPh>
    <rPh sb="3" eb="5">
      <t>エイジ</t>
    </rPh>
    <phoneticPr fontId="2"/>
  </si>
  <si>
    <t>クサカベコウエン</t>
  </si>
  <si>
    <t>名称</t>
    <rPh sb="0" eb="2">
      <t>メイショウ</t>
    </rPh>
    <phoneticPr fontId="2"/>
  </si>
  <si>
    <t>Kataharaishiki park</t>
  </si>
  <si>
    <t>千代公園</t>
  </si>
  <si>
    <t>URL</t>
  </si>
  <si>
    <t>サクラヒロバ</t>
  </si>
  <si>
    <t>ヘイワチュウオウコウエン</t>
  </si>
  <si>
    <t>片原一色町小山</t>
  </si>
  <si>
    <t>00000</t>
  </si>
  <si>
    <t>(0587)97-1311</t>
  </si>
  <si>
    <t>北海道札幌市厚別区2○-○○○ビル1階</t>
    <rPh sb="0" eb="3">
      <t>ホッカイドウ</t>
    </rPh>
    <phoneticPr fontId="2"/>
  </si>
  <si>
    <t>71</t>
  </si>
  <si>
    <t>西町三丁目</t>
  </si>
  <si>
    <t>771人（2平方メートルあたり1人）</t>
  </si>
  <si>
    <t>想定収容人数根拠面積4839㎡</t>
  </si>
  <si>
    <t>ムクイシンスイコウエン</t>
  </si>
  <si>
    <t>8.1</t>
  </si>
  <si>
    <t>町字ID</t>
    <rPh sb="0" eb="2">
      <t>マチアザ</t>
    </rPh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</si>
  <si>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</si>
  <si>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イナザワリョクチ</t>
  </si>
  <si>
    <t>011002</t>
  </si>
  <si>
    <t>杏和高等学校</t>
  </si>
  <si>
    <t>カタハライシキコウエン</t>
  </si>
  <si>
    <t xml:space="preserve"> 祖父江町甲新田芝八</t>
  </si>
  <si>
    <t>シミズショウガッコウ</t>
  </si>
  <si>
    <t xml:space="preserve"> 片原一色町小山</t>
  </si>
  <si>
    <t>さるすべり広場</t>
  </si>
  <si>
    <t>ニシマチコウエン</t>
  </si>
  <si>
    <t>ID</t>
  </si>
  <si>
    <t>8-1</t>
  </si>
  <si>
    <t>1.6</t>
  </si>
  <si>
    <t>1.1</t>
  </si>
  <si>
    <t xml:space="preserve"> 祖父江町馬飼</t>
  </si>
  <si>
    <t>想定収容人数根拠面積13700m2</t>
  </si>
  <si>
    <t>Inazawa park</t>
  </si>
  <si>
    <t>シモミヤケノウソンコウエン</t>
  </si>
  <si>
    <t>ソブエチョウタイイクカン</t>
  </si>
  <si>
    <t>想定収容人数根拠面積4000m2</t>
  </si>
  <si>
    <t>(0587)36-2203</t>
  </si>
  <si>
    <t>Houryuu elementary school</t>
  </si>
  <si>
    <t>Nishijima park</t>
  </si>
  <si>
    <t>ミヤケショウガッコウ</t>
  </si>
  <si>
    <t>稲沢東小学校</t>
  </si>
  <si>
    <t>オオエガワシンスイコウエン</t>
  </si>
  <si>
    <t>画像</t>
    <rPh sb="0" eb="2">
      <t>ガゾウ</t>
    </rPh>
    <phoneticPr fontId="2"/>
  </si>
  <si>
    <t>西町さざんか公園</t>
    <rPh sb="0" eb="2">
      <t>ニシマチ</t>
    </rPh>
    <rPh sb="6" eb="8">
      <t>コウエン</t>
    </rPh>
    <phoneticPr fontId="12"/>
  </si>
  <si>
    <t>ソブエチュウガッコウ</t>
  </si>
  <si>
    <t>Kitaichiba Town east park</t>
  </si>
  <si>
    <t>高御堂五丁目</t>
  </si>
  <si>
    <t>千代田中学校</t>
  </si>
  <si>
    <t>エキマエコウエン</t>
  </si>
  <si>
    <t>祖父江中学校</t>
  </si>
  <si>
    <t>想定収容人数根拠面積1654㎡</t>
  </si>
  <si>
    <t>296人（2平方メートルあたり1人）</t>
  </si>
  <si>
    <t>コクブショウガッコウ</t>
  </si>
  <si>
    <t>https://www.city.inazawa.aichi.jp/0000001178.html</t>
  </si>
  <si>
    <t>5.2</t>
  </si>
  <si>
    <t>想定収容人数根拠面積40409㎡</t>
  </si>
  <si>
    <t>想定収容人数根拠面積9900m2</t>
  </si>
  <si>
    <t>XXXX@ooo.lg.jp</t>
  </si>
  <si>
    <t>http://www.ooo.lg.jp/abc.html</t>
  </si>
  <si>
    <t>イナザワリョクフウカンコウトウガッコウ</t>
  </si>
  <si>
    <t>想定収容人数根拠面積5057㎡</t>
  </si>
  <si>
    <t>マツシタコウエン</t>
  </si>
  <si>
    <t>(0587)97-0127</t>
  </si>
  <si>
    <t>Marukou elementary school</t>
  </si>
  <si>
    <t>6.3</t>
  </si>
  <si>
    <t>Shimizu elementary school</t>
  </si>
  <si>
    <t>Nishimachi sazanka park</t>
  </si>
  <si>
    <t xml:space="preserve"> 治郎丸柳町</t>
  </si>
  <si>
    <t>Nagade park</t>
  </si>
  <si>
    <t>白山公園</t>
  </si>
  <si>
    <t xml:space="preserve"> 高御堂</t>
  </si>
  <si>
    <t>4315人（2平方メートルあたり1人）</t>
  </si>
  <si>
    <t>ヨメフリノウソンコウエン</t>
  </si>
  <si>
    <t>奥田酒伊町</t>
  </si>
  <si>
    <t>Labour Welfare Center</t>
  </si>
  <si>
    <t>Oosatonishi elementary school</t>
  </si>
  <si>
    <t xml:space="preserve">Nagoya Bunri University Culture Forum(Inazawa citizen hall) </t>
  </si>
  <si>
    <t>名称_カナ</t>
    <rPh sb="0" eb="2">
      <t>メイショウ</t>
    </rPh>
    <phoneticPr fontId="2"/>
  </si>
  <si>
    <t>Kataharaissiki elementary school</t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</si>
  <si>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</si>
  <si>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1250人（2平方メートルあたり1人）</t>
  </si>
  <si>
    <t>所在地_都道府県</t>
  </si>
  <si>
    <t>Katamachi kibounooka park</t>
  </si>
  <si>
    <t>所在地_市区町村</t>
  </si>
  <si>
    <t>(0587)21-4233</t>
  </si>
  <si>
    <t>所在地_町字</t>
  </si>
  <si>
    <t>所在地_番地以下</t>
  </si>
  <si>
    <t>想定収容人数根拠面積2622㎡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</si>
  <si>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13"/>
  </si>
  <si>
    <t>1449人（2平方メートルあたり1人）</t>
  </si>
  <si>
    <t xml:space="preserve"> 祖父江町山崎ニ本木</t>
  </si>
  <si>
    <t>下三宅農村公園</t>
  </si>
  <si>
    <t>西町さくら公園</t>
    <rPh sb="0" eb="2">
      <t>ニシマチ</t>
    </rPh>
    <rPh sb="5" eb="7">
      <t>コウエン</t>
    </rPh>
    <phoneticPr fontId="12"/>
  </si>
  <si>
    <t>稲沢公園</t>
  </si>
  <si>
    <t>連絡先メールアドレス</t>
  </si>
  <si>
    <t>連絡先FormURL</t>
  </si>
  <si>
    <t>(0587)36-0401</t>
  </si>
  <si>
    <t>Inazawahigashi high school</t>
  </si>
  <si>
    <t>平和町体育館</t>
  </si>
  <si>
    <t>連絡先備考（その他、SNSなど）</t>
  </si>
  <si>
    <t>郵便番号</t>
  </si>
  <si>
    <t>画像_ライセンス</t>
    <rPh sb="0" eb="2">
      <t>ガゾウ</t>
    </rPh>
    <phoneticPr fontId="2"/>
  </si>
  <si>
    <t>1-1</t>
  </si>
  <si>
    <t>1750人（2平方メートルあたり1人）</t>
  </si>
  <si>
    <t>三宅小学校</t>
  </si>
  <si>
    <t>キタデコウエン</t>
  </si>
  <si>
    <t>全国地方公共団体コード</t>
  </si>
  <si>
    <t>想定収容人数根拠面積16100m2</t>
  </si>
  <si>
    <t>1850人（2平方メートルあたり1人）</t>
  </si>
  <si>
    <t>坂田小学校</t>
  </si>
  <si>
    <t>想定収容人数根拠面積1200㎡</t>
  </si>
  <si>
    <t>想定収容人数根拠面積5400m2</t>
  </si>
  <si>
    <t>(0567)46-0503</t>
  </si>
  <si>
    <t>オリズショウガッコウ</t>
  </si>
  <si>
    <t>2.0</t>
  </si>
  <si>
    <t>011088</t>
  </si>
  <si>
    <t>小正小学校</t>
  </si>
  <si>
    <t>https://www.city.inazawa.aichi.jp/0000001147.html</t>
  </si>
  <si>
    <t>486-1</t>
  </si>
  <si>
    <t>タカミドウショウガッコウ</t>
  </si>
  <si>
    <t>マルコウショウガッコウ</t>
  </si>
  <si>
    <t>想定収容人数根拠面積2739㎡</t>
  </si>
  <si>
    <t>2000人（2平方メートルあたり1人）</t>
  </si>
  <si>
    <t>北海道札幌市</t>
    <rPh sb="0" eb="3">
      <t>ホッカイドウ</t>
    </rPh>
    <rPh sb="3" eb="6">
      <t>サッポロシ</t>
    </rPh>
    <phoneticPr fontId="13"/>
  </si>
  <si>
    <t>西町公園</t>
    <rPh sb="0" eb="1">
      <t>ニシ</t>
    </rPh>
    <rPh sb="1" eb="2">
      <t>マチ</t>
    </rPh>
    <rPh sb="2" eb="4">
      <t>コウエン</t>
    </rPh>
    <phoneticPr fontId="12"/>
  </si>
  <si>
    <t xml:space="preserve"> 祖父江町二俣上川原</t>
  </si>
  <si>
    <t>北市場美濃路公園</t>
  </si>
  <si>
    <t>4350人（2平方メートルあたり1人）</t>
  </si>
  <si>
    <t>Kounomiya fureai park</t>
  </si>
  <si>
    <t xml:space="preserve"> 平和町平池七反田</t>
  </si>
  <si>
    <t xml:space="preserve"> 正明寺</t>
  </si>
  <si>
    <t>https://www.city.inazawa.aichi.jp/0000001122.html</t>
  </si>
  <si>
    <t>オリヅフレアイヒロバコウエン</t>
  </si>
  <si>
    <t>キョウワコウトウガッコウ</t>
  </si>
  <si>
    <t>875人（2平方メートルあたり1人）</t>
  </si>
  <si>
    <t>オオサトヒガシショウガッコウ</t>
  </si>
  <si>
    <t>325人（2平方メートルあたり1人）</t>
  </si>
  <si>
    <t>Shinmachi ikoinomori park</t>
  </si>
  <si>
    <t>稲沢緑風館高等学校</t>
  </si>
  <si>
    <t>モミジヒロバ</t>
  </si>
  <si>
    <t>2419人（2平方メートルあたり1人）</t>
  </si>
  <si>
    <t>Ryounai elementary school</t>
  </si>
  <si>
    <t>Chiyoda elementary school</t>
  </si>
  <si>
    <t>標高</t>
    <rPh sb="0" eb="2">
      <t>ヒョウコウ</t>
    </rPh>
    <phoneticPr fontId="2"/>
  </si>
  <si>
    <t>Suhara park</t>
  </si>
  <si>
    <t>Twitter: xxx; Instagram: xxx</t>
  </si>
  <si>
    <t>5-1</t>
  </si>
  <si>
    <t>国府宮三丁目</t>
  </si>
  <si>
    <t>https://www.city.inazawa.aichi.jp/0000001141.html</t>
  </si>
  <si>
    <t>祖父江町山﨑江代</t>
    <rPh sb="0" eb="4">
      <t>ソブエチョウ</t>
    </rPh>
    <rPh sb="4" eb="6">
      <t>ヤマザキ</t>
    </rPh>
    <rPh sb="6" eb="8">
      <t>エシロ</t>
    </rPh>
    <phoneticPr fontId="12"/>
  </si>
  <si>
    <t>オオサトヒガシチュウガッコウ</t>
  </si>
  <si>
    <t>8100人（2平方メートルあたり1人）</t>
  </si>
  <si>
    <t xml:space="preserve"> 平和町下三宅北出</t>
  </si>
  <si>
    <t>国府宮一丁目</t>
  </si>
  <si>
    <t>牧川小学校</t>
  </si>
  <si>
    <t>Sakura square</t>
  </si>
  <si>
    <t xml:space="preserve"> 下津ふじ塚町</t>
  </si>
  <si>
    <t xml:space="preserve"> 清水寺前町</t>
  </si>
  <si>
    <t xml:space="preserve"> 朝府町</t>
  </si>
  <si>
    <t>オオサトニシショウガッコウ</t>
  </si>
  <si>
    <t>(0587)24-5111</t>
  </si>
  <si>
    <t>3-114</t>
  </si>
  <si>
    <t>想定収容人数根拠面積7700㎡</t>
  </si>
  <si>
    <t>ロクワショウガッコウ</t>
  </si>
  <si>
    <t>緯度</t>
    <rPh sb="0" eb="2">
      <t>イド</t>
    </rPh>
    <phoneticPr fontId="2"/>
  </si>
  <si>
    <t>正明寺公園</t>
  </si>
  <si>
    <t>経度</t>
    <rPh sb="0" eb="2">
      <t>ケイド</t>
    </rPh>
    <phoneticPr fontId="2"/>
  </si>
  <si>
    <t>サカタショウガッコウ</t>
  </si>
  <si>
    <t xml:space="preserve"> 平和町塩川</t>
  </si>
  <si>
    <t>正明寺一丁目</t>
  </si>
  <si>
    <t>市区町村コード</t>
    <rPh sb="0" eb="2">
      <t>シク</t>
    </rPh>
    <rPh sb="2" eb="4">
      <t>チョウソン</t>
    </rPh>
    <phoneticPr fontId="2"/>
  </si>
  <si>
    <t>災害種別_洪水</t>
    <rPh sb="5" eb="7">
      <t>コウズイ</t>
    </rPh>
    <phoneticPr fontId="14"/>
  </si>
  <si>
    <t>(0587)32-1111</t>
  </si>
  <si>
    <t>災害種別_崖崩れ、土石流及び地滑り</t>
    <rPh sb="5" eb="6">
      <t>ガケ</t>
    </rPh>
    <rPh sb="6" eb="7">
      <t>クズ</t>
    </rPh>
    <rPh sb="9" eb="12">
      <t>ドセキリュウ</t>
    </rPh>
    <rPh sb="12" eb="13">
      <t>オヨ</t>
    </rPh>
    <rPh sb="14" eb="15">
      <t>ジ</t>
    </rPh>
    <rPh sb="15" eb="16">
      <t>スベ</t>
    </rPh>
    <phoneticPr fontId="14"/>
  </si>
  <si>
    <t>2500人（2平方メートルあたり1人）</t>
  </si>
  <si>
    <t>災害種別_高潮</t>
    <rPh sb="5" eb="7">
      <t>タカシオ</t>
    </rPh>
    <phoneticPr fontId="14"/>
  </si>
  <si>
    <t>災害種別_地震</t>
    <rPh sb="5" eb="7">
      <t>ジシン</t>
    </rPh>
    <phoneticPr fontId="14"/>
  </si>
  <si>
    <t xml:space="preserve"> 一色中屋敷町</t>
  </si>
  <si>
    <t>災害種別_津波</t>
    <rPh sb="5" eb="7">
      <t>ツナミ</t>
    </rPh>
    <phoneticPr fontId="14"/>
  </si>
  <si>
    <t>災害種別_大規模な火事</t>
    <rPh sb="5" eb="8">
      <t>ダイキボ</t>
    </rPh>
    <rPh sb="9" eb="11">
      <t>カジ</t>
    </rPh>
    <phoneticPr fontId="14"/>
  </si>
  <si>
    <t>想定収容人数根拠面積19500m2</t>
  </si>
  <si>
    <t>Takamidou park</t>
  </si>
  <si>
    <t>災害種別_内水氾濫</t>
    <rPh sb="5" eb="7">
      <t>ナイスイ</t>
    </rPh>
    <rPh sb="7" eb="9">
      <t>ハンラン</t>
    </rPh>
    <phoneticPr fontId="14"/>
  </si>
  <si>
    <t>災害種別_火山現象</t>
    <rPh sb="5" eb="7">
      <t>カザン</t>
    </rPh>
    <rPh sb="7" eb="9">
      <t>ゲンショウ</t>
    </rPh>
    <phoneticPr fontId="14"/>
  </si>
  <si>
    <t>3-68</t>
  </si>
  <si>
    <t>6-33</t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</si>
  <si>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</si>
  <si>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2800人（2平方メートルあたり1人）</t>
  </si>
  <si>
    <t>備考</t>
    <rPh sb="0" eb="2">
      <t>ビコウ</t>
    </rPh>
    <phoneticPr fontId="2"/>
  </si>
  <si>
    <t>827人（2平方メートルあたり1人）</t>
  </si>
  <si>
    <t>(0587)23-1555</t>
  </si>
  <si>
    <t>838</t>
  </si>
  <si>
    <t>https://www.city.inazawa.aichi.jp/0000001130.html</t>
  </si>
  <si>
    <t>テマクラコウエン</t>
  </si>
  <si>
    <t>想定収容人数根拠面積17400m2</t>
  </si>
  <si>
    <t>8579人（2平方メートルあたり1人）</t>
  </si>
  <si>
    <t>Rokuwa elementary school</t>
  </si>
  <si>
    <t>(0587)21-1047</t>
  </si>
  <si>
    <t>https://www.city.inazawa.aichi.jp/0000001180.html</t>
  </si>
  <si>
    <t>カタマチキボウノオカコウエン</t>
  </si>
  <si>
    <t>稲沢緑地</t>
  </si>
  <si>
    <t>6212人（2平方メートルあたり1人）</t>
  </si>
  <si>
    <t>ヘイワチョウタイイクカン</t>
  </si>
  <si>
    <t>対象となる町会・自治会</t>
  </si>
  <si>
    <t xml:space="preserve"> 祖父江町二俣宮西</t>
  </si>
  <si>
    <t>Naduka Ume park</t>
  </si>
  <si>
    <t>(0587)32-7612</t>
  </si>
  <si>
    <t>1098人（2平方メートルあたり1人）</t>
  </si>
  <si>
    <t>イナザワコウエン</t>
  </si>
  <si>
    <t>北市場本町一丁目</t>
  </si>
  <si>
    <t>https://www.city.inazawa.aichi.jp/0000001135.html</t>
  </si>
  <si>
    <t>想定収容人数根拠面積3700m2</t>
  </si>
  <si>
    <t>5.5</t>
  </si>
  <si>
    <t>北市場町東公園</t>
  </si>
  <si>
    <t>メイジチュウガッコウ</t>
  </si>
  <si>
    <t>想定収容人数根拠面積5600m2</t>
  </si>
  <si>
    <t>長野公園</t>
  </si>
  <si>
    <t>Okuda park</t>
  </si>
  <si>
    <t>(0587)32-3168</t>
  </si>
  <si>
    <t>CC0100022200</t>
  </si>
  <si>
    <t>(0567)46-0524</t>
  </si>
  <si>
    <t>https://www.city.inazawa.aichi.jp/0000001151.html</t>
  </si>
  <si>
    <t>Kitajima yousyun park</t>
  </si>
  <si>
    <t>23-2</t>
  </si>
  <si>
    <t>3250人（2平方メートルあたり1人）</t>
  </si>
  <si>
    <t>想定収容人数根拠面積13800m2</t>
  </si>
  <si>
    <t>コウノミヤフレアイコウエン</t>
  </si>
  <si>
    <t>稲沢西小学校</t>
  </si>
  <si>
    <t>(0587)21-5955</t>
  </si>
  <si>
    <t xml:space="preserve"> 稲沢町前田</t>
  </si>
  <si>
    <t>駅前三丁目</t>
  </si>
  <si>
    <t xml:space="preserve"> 長野</t>
  </si>
  <si>
    <t>陸田宮前ひまわり公園</t>
  </si>
  <si>
    <t>駅前公園</t>
  </si>
  <si>
    <t>稲沢北小学校</t>
  </si>
  <si>
    <t>稲沢西中学校</t>
  </si>
  <si>
    <t>スハラコウエン</t>
  </si>
  <si>
    <t>3200人（2平方メートルあたり1人）</t>
  </si>
  <si>
    <t>稲沢市</t>
    <rPh sb="0" eb="3">
      <t>イナザワシ</t>
    </rPh>
    <phoneticPr fontId="2"/>
  </si>
  <si>
    <t>指定避難所との重複</t>
    <rPh sb="0" eb="2">
      <t>シテイ</t>
    </rPh>
    <rPh sb="2" eb="4">
      <t>ヒナン</t>
    </rPh>
    <rPh sb="7" eb="9">
      <t>ジュウフク</t>
    </rPh>
    <phoneticPr fontId="14"/>
  </si>
  <si>
    <t>法立小学校</t>
  </si>
  <si>
    <t>長野二丁目</t>
  </si>
  <si>
    <t>治郎丸神木町</t>
  </si>
  <si>
    <t>祖父江町体育館</t>
  </si>
  <si>
    <t>https://www.city.inazawa.aichi.jp/0000001156.html</t>
  </si>
  <si>
    <t xml:space="preserve"> 矢合町三島屋敷</t>
  </si>
  <si>
    <t>髙御堂小学校</t>
  </si>
  <si>
    <t xml:space="preserve"> 平和町法立東瀬古</t>
  </si>
  <si>
    <t>コショウショウガッコウ</t>
  </si>
  <si>
    <t>日下部公園</t>
  </si>
  <si>
    <t>Ootuka elementary school</t>
  </si>
  <si>
    <t xml:space="preserve"> 大塚南</t>
  </si>
  <si>
    <t>4.8</t>
  </si>
  <si>
    <t>フキアゲコウエン</t>
  </si>
  <si>
    <t>Ekimae park</t>
  </si>
  <si>
    <t>3850人（2平方メートルあたり1人）</t>
  </si>
  <si>
    <t>オオツカショウガッコウ</t>
  </si>
  <si>
    <t>(0587)97-2100</t>
  </si>
  <si>
    <t xml:space="preserve"> 小池正明寺町東川田</t>
  </si>
  <si>
    <t>2700人（2平方メートルあたり1人）</t>
  </si>
  <si>
    <t>1584人（2平方メートルあたり1人）</t>
  </si>
  <si>
    <t>キンロウフクシカイカン</t>
  </si>
  <si>
    <t>4950人（2平方メートルあたり1人）</t>
  </si>
  <si>
    <t>下津穂所二丁目</t>
    <rPh sb="0" eb="2">
      <t>オリヅ</t>
    </rPh>
    <rPh sb="2" eb="3">
      <t>ホ</t>
    </rPh>
    <rPh sb="3" eb="4">
      <t>トコロ</t>
    </rPh>
    <rPh sb="4" eb="7">
      <t>ニチョウメ</t>
    </rPh>
    <phoneticPr fontId="12"/>
  </si>
  <si>
    <t>Sendai park</t>
  </si>
  <si>
    <t>9-68</t>
  </si>
  <si>
    <t>新町いこいの森公園</t>
    <rPh sb="0" eb="2">
      <t>シンマチ</t>
    </rPh>
    <rPh sb="6" eb="7">
      <t>モリ</t>
    </rPh>
    <rPh sb="7" eb="9">
      <t>コウエン</t>
    </rPh>
    <phoneticPr fontId="12"/>
  </si>
  <si>
    <t>下津南山一丁目</t>
  </si>
  <si>
    <t>Heiwa Town Gymnasium</t>
  </si>
  <si>
    <t>イナザワニシショウガッコウ</t>
  </si>
  <si>
    <t>丸甲小学校</t>
  </si>
  <si>
    <t>おりづふれあい広場公園</t>
  </si>
  <si>
    <t>Kounomiya jinden park</t>
  </si>
  <si>
    <t>片原一色公園</t>
  </si>
  <si>
    <t>4-1</t>
  </si>
  <si>
    <t>Inazawakita elementary school</t>
  </si>
  <si>
    <t>コウノミヤマエダコウエン</t>
  </si>
  <si>
    <t>4007人（2平方メートルあたり1人）</t>
  </si>
  <si>
    <t>Inazawa junior high school</t>
  </si>
  <si>
    <t>想定収容人数根拠面積3500m2</t>
  </si>
  <si>
    <t>Bunkanooka park</t>
  </si>
  <si>
    <t>想定収容人数根拠面積8831㎡</t>
  </si>
  <si>
    <t>141</t>
  </si>
  <si>
    <t xml:space="preserve"> 祖父江町祖父江七曲</t>
  </si>
  <si>
    <t>(0587)32-2032</t>
  </si>
  <si>
    <t>イナザワキタショウガッコウ</t>
  </si>
  <si>
    <t>長出公園</t>
  </si>
  <si>
    <t>5400人（2平方メートルあたり1人）</t>
  </si>
  <si>
    <t>5150人（2平方メートルあたり1人）</t>
  </si>
  <si>
    <t>232203</t>
  </si>
  <si>
    <t>愛知県</t>
    <rPh sb="0" eb="3">
      <t>アイチケン</t>
    </rPh>
    <phoneticPr fontId="2"/>
  </si>
  <si>
    <t>片原一色小学校</t>
  </si>
  <si>
    <t>(0587)23-2944</t>
  </si>
  <si>
    <t>大里西小学校</t>
  </si>
  <si>
    <t>Mukui shinsui park</t>
  </si>
  <si>
    <t>大里中学校</t>
  </si>
  <si>
    <t>下津小学校</t>
  </si>
  <si>
    <t>Saikoubou park</t>
  </si>
  <si>
    <t>治郎丸中学校</t>
  </si>
  <si>
    <t>3475人（2平方メートルあたり1人）</t>
  </si>
  <si>
    <t>高御堂一丁目</t>
  </si>
  <si>
    <t>稲沢中学校</t>
  </si>
  <si>
    <t>名古屋文理大学文化フォーラム（稲沢市民会館）</t>
  </si>
  <si>
    <t>5.8</t>
  </si>
  <si>
    <t>祖父江小学校</t>
  </si>
  <si>
    <t>清水小学校</t>
  </si>
  <si>
    <t>https://www.city.inazawa.aichi.jp/0000001176.html</t>
  </si>
  <si>
    <t>山崎小学校</t>
  </si>
  <si>
    <t>領内小学校</t>
  </si>
  <si>
    <t>4-8</t>
  </si>
  <si>
    <t>ショウメイジコウエン</t>
  </si>
  <si>
    <t>長岡小学校</t>
  </si>
  <si>
    <t>稲沢東高等学校</t>
  </si>
  <si>
    <t>大塚小学校</t>
  </si>
  <si>
    <t>大里東小学校</t>
  </si>
  <si>
    <t>421人（2平方メートルあたり1人）</t>
  </si>
  <si>
    <t>大里東中学校</t>
  </si>
  <si>
    <t>チヨダショウガッコウ</t>
  </si>
  <si>
    <t>想定収容人数根拠面積3900m2</t>
  </si>
  <si>
    <t>千代田小学校</t>
  </si>
  <si>
    <t>六輪小学校</t>
  </si>
  <si>
    <t>Sakata elementary school</t>
  </si>
  <si>
    <t>Sobue junior high school</t>
  </si>
  <si>
    <t>331人（2平方メートルあたり1人）</t>
  </si>
  <si>
    <t>平和中学校</t>
  </si>
  <si>
    <t>3-58</t>
  </si>
  <si>
    <t>明治中学校</t>
  </si>
  <si>
    <t>イシダコウエン</t>
  </si>
  <si>
    <t>日下部中町四丁目</t>
  </si>
  <si>
    <t>365-10</t>
  </si>
  <si>
    <t>Kitade park</t>
  </si>
  <si>
    <t>449-1</t>
  </si>
  <si>
    <t>(0587)36-1323</t>
  </si>
  <si>
    <t>6-50</t>
  </si>
  <si>
    <t>尾西信用金庫いなざわアリーナ</t>
    <rPh sb="0" eb="2">
      <t>ビサイ</t>
    </rPh>
    <rPh sb="2" eb="6">
      <t>シンヨウキンコ</t>
    </rPh>
    <phoneticPr fontId="2"/>
  </si>
  <si>
    <t>https://www.city.inazawa.aichi.jp/0000001160.html</t>
  </si>
  <si>
    <t>https://www.city.inazawa.aichi.jp/0000001124.html</t>
  </si>
  <si>
    <t>1-27</t>
  </si>
  <si>
    <t xml:space="preserve"> 祖父江町上牧下川田</t>
  </si>
  <si>
    <t xml:space="preserve"> 稲島</t>
  </si>
  <si>
    <t xml:space="preserve"> 稲葉</t>
  </si>
  <si>
    <t>想定収容人数根拠面積2681㎡</t>
  </si>
  <si>
    <t>コイケコウエン</t>
  </si>
  <si>
    <t xml:space="preserve"> 奥田計用町</t>
  </si>
  <si>
    <t xml:space="preserve"> 奥田寺切町</t>
  </si>
  <si>
    <t>オオサトチュウガッコウ</t>
  </si>
  <si>
    <t>1311人（2平方メートルあたり1人）</t>
  </si>
  <si>
    <t xml:space="preserve"> 坂田町狐沢</t>
  </si>
  <si>
    <t xml:space="preserve"> 祖父江町山崎下批</t>
  </si>
  <si>
    <t xml:space="preserve"> 祖父江町両寺内砂崎</t>
  </si>
  <si>
    <t xml:space="preserve"> 大塚北</t>
  </si>
  <si>
    <t xml:space="preserve"> 日下部北町</t>
  </si>
  <si>
    <t>リョウナイショウガッコウ</t>
  </si>
  <si>
    <t>クガタミヤマエヒマワリコウエン</t>
  </si>
  <si>
    <t xml:space="preserve"> 福島町比舎田</t>
  </si>
  <si>
    <t xml:space="preserve"> 平野町加世</t>
  </si>
  <si>
    <t>1826人（2平方メートルあたり1人）</t>
  </si>
  <si>
    <t xml:space="preserve"> 平和町中三宅二丁割</t>
  </si>
  <si>
    <t>Meiji junior high school</t>
  </si>
  <si>
    <t>Yamazaki elementary school</t>
  </si>
  <si>
    <t>Nagano park</t>
  </si>
  <si>
    <t>カタハライッシキショウガッコウ</t>
  </si>
  <si>
    <t>ニシジマコウエン</t>
  </si>
  <si>
    <t>https://www.city.inazawa.aichi.jp/0000001184.html</t>
  </si>
  <si>
    <t>イナザワニシチュウガッコウ</t>
  </si>
  <si>
    <t>ナガオカショウガッコウ</t>
  </si>
  <si>
    <t>イナザワチュウガッコウ</t>
  </si>
  <si>
    <t>ソブエショウガッコウ</t>
  </si>
  <si>
    <t>イナザワヒガシコウトウガッコウ</t>
  </si>
  <si>
    <t>想定収容人数根拠面積7300m2</t>
  </si>
  <si>
    <t>Kokubu elementary school</t>
  </si>
  <si>
    <t>イナザワヒガシショウガッコウ</t>
  </si>
  <si>
    <t>西光坊公園</t>
  </si>
  <si>
    <t>Takamidou elementary school</t>
  </si>
  <si>
    <t>Koike park</t>
  </si>
  <si>
    <t>ワシオノウソンコウエン</t>
  </si>
  <si>
    <t>ヘイワチュウガッコウ</t>
  </si>
  <si>
    <t>コイドナゴミコウエン</t>
  </si>
  <si>
    <t>6400人（2平方メートルあたり1人）</t>
  </si>
  <si>
    <t>ホウリュウショウガッコウ</t>
  </si>
  <si>
    <t>9-1</t>
  </si>
  <si>
    <t>10-3-1</t>
  </si>
  <si>
    <t>平和町鷲尾</t>
  </si>
  <si>
    <t>2-1-1</t>
  </si>
  <si>
    <t>https://www.city.inazawa.aichi.jp/0000001152.html</t>
  </si>
  <si>
    <t>小沢二丁目</t>
  </si>
  <si>
    <t>5-2</t>
  </si>
  <si>
    <t>Inazawanishi junior high school</t>
  </si>
  <si>
    <t>Inazawanishi elementary school</t>
  </si>
  <si>
    <t>213-1</t>
  </si>
  <si>
    <t>Oosato junior high school</t>
  </si>
  <si>
    <t>想定収容人数根拠面積4809㎡</t>
  </si>
  <si>
    <t>Orizu elementary school</t>
  </si>
  <si>
    <t>Heiwa junior high school</t>
  </si>
  <si>
    <t>Kosyou elementary school</t>
  </si>
  <si>
    <t>Sobue elementary school</t>
  </si>
  <si>
    <t>Kyouwa high school</t>
  </si>
  <si>
    <t>Oosatohigashi elementary school</t>
  </si>
  <si>
    <t>Nagaoka elementary school</t>
  </si>
  <si>
    <t>カナシンデンコウエン</t>
  </si>
  <si>
    <t>Inazawahigashi elementary school</t>
  </si>
  <si>
    <t>Oosatohigashi junior high school</t>
  </si>
  <si>
    <t>Inazawaryokufuukann high school</t>
  </si>
  <si>
    <t>Miyake elementary school</t>
  </si>
  <si>
    <t>長束町座守</t>
  </si>
  <si>
    <t>想定収容人数根拠面積34300m2</t>
  </si>
  <si>
    <t>Sobue Town Gymnasium</t>
  </si>
  <si>
    <t>(0587)32-0044</t>
  </si>
  <si>
    <t>Sobue Ginnan park</t>
  </si>
  <si>
    <t>(0587)36-0264</t>
  </si>
  <si>
    <t>(0587)36-2119</t>
  </si>
  <si>
    <t>手枕公園</t>
  </si>
  <si>
    <t>(0587)36-0621</t>
  </si>
  <si>
    <t>(0587)32-2009</t>
  </si>
  <si>
    <t>想定収容人数根拠面積3200㎡</t>
  </si>
  <si>
    <t>想定収容人数根拠面積6500m2</t>
  </si>
  <si>
    <t>(0587)23-2020</t>
  </si>
  <si>
    <t>(0587)23-2424</t>
  </si>
  <si>
    <t>(0587)97-0031</t>
  </si>
  <si>
    <t>ビサイシンヨウキンコイナザワアリーナ</t>
  </si>
  <si>
    <t>https://www.city.inazawa.aichi.jp/0000001165.html</t>
  </si>
  <si>
    <t>(0587)97-0246</t>
  </si>
  <si>
    <t>(0587)97-0307</t>
  </si>
  <si>
    <t>(0587)97-0112</t>
  </si>
  <si>
    <t>想定収容人数根拠面積1939㎡</t>
  </si>
  <si>
    <t>ジロマルシンボクコウエン</t>
  </si>
  <si>
    <t>(0587)97-0141</t>
  </si>
  <si>
    <t>Miyuki park</t>
  </si>
  <si>
    <t>想定収容人数根拠面積14400m2</t>
  </si>
  <si>
    <t>(0587)32-2168</t>
  </si>
  <si>
    <t>国府宮四丁目</t>
  </si>
  <si>
    <t>(0587)36-2202</t>
  </si>
  <si>
    <t>9750人（2平方メートルあたり1人）</t>
  </si>
  <si>
    <t>(0587)23-1311</t>
  </si>
  <si>
    <t>(0587)23-2021</t>
  </si>
  <si>
    <t>16-12</t>
  </si>
  <si>
    <t>想定収容人数根拠面積9300m2</t>
  </si>
  <si>
    <t>(0587)97-0149</t>
  </si>
  <si>
    <t>Sarusuberi square</t>
  </si>
  <si>
    <t>想定収容人数根拠面積2400m2</t>
  </si>
  <si>
    <t>想定収容人数根拠面積5000m2</t>
  </si>
  <si>
    <t>80-1</t>
  </si>
  <si>
    <t>(0587)21-2631</t>
  </si>
  <si>
    <t>勤労福祉会館</t>
    <rPh sb="0" eb="2">
      <t>キンロウ</t>
    </rPh>
    <phoneticPr fontId="2"/>
  </si>
  <si>
    <t>オクダコウエン</t>
  </si>
  <si>
    <t>4650人（2平方メートルあたり1人）</t>
  </si>
  <si>
    <t xml:space="preserve">稲沢駅東多目的広場 </t>
  </si>
  <si>
    <t>7200人（2平方メートルあたり1人）</t>
  </si>
  <si>
    <t>6850人（2平方メートルあたり1人）</t>
  </si>
  <si>
    <t>8050人（2平方メートルあたり1人）</t>
  </si>
  <si>
    <t>https://www.city.inazawa.aichi.jp/0000001145.html</t>
  </si>
  <si>
    <t>4500人（2平方メートルあたり1人）</t>
  </si>
  <si>
    <t>4400人（2平方メートルあたり1人）</t>
  </si>
  <si>
    <t>コミノノウソンヒロバ</t>
  </si>
  <si>
    <t>3650人（2平方メートルあたり1人）</t>
  </si>
  <si>
    <t>想定収容人数根拠面積650㎡</t>
  </si>
  <si>
    <t>2850人（2平方メートルあたり1人）</t>
  </si>
  <si>
    <t>4800人（2平方メートルあたり1人）</t>
  </si>
  <si>
    <t>文化の丘公園</t>
    <rPh sb="0" eb="2">
      <t>ブンカ</t>
    </rPh>
    <rPh sb="3" eb="4">
      <t>オカ</t>
    </rPh>
    <rPh sb="4" eb="6">
      <t>コウエン</t>
    </rPh>
    <phoneticPr fontId="12"/>
  </si>
  <si>
    <t>想定収容人数根拠面積3762㎡</t>
  </si>
  <si>
    <t>5300人（2平方メートルあたり1人）</t>
  </si>
  <si>
    <t>4550人（2平方メートルあたり1人）</t>
  </si>
  <si>
    <t>1200人（2平方メートルあたり1人）</t>
  </si>
  <si>
    <t>1950人（2平方メートルあたり1人）</t>
  </si>
  <si>
    <t>8700人（2平方メートルあたり1人）</t>
  </si>
  <si>
    <t>ソブエギンナンパーク</t>
  </si>
  <si>
    <t>17150人（2平方メートルあたり1人）</t>
  </si>
  <si>
    <t>https://www.city.inazawa.aichi.jp/0000001148.html</t>
  </si>
  <si>
    <t>2250人（2平方メートルあたり1人）</t>
  </si>
  <si>
    <t>Temakura park</t>
  </si>
  <si>
    <t>5000人（2平方メートルあたり1人）</t>
  </si>
  <si>
    <t>3000人（2平方メートルあたり1人）</t>
  </si>
  <si>
    <t>Shoumeiji park</t>
  </si>
  <si>
    <t>https://www.city.inazawa.aichi.jp/0000001173.html</t>
  </si>
  <si>
    <t>18867人（2平方メートルあたり1人）</t>
  </si>
  <si>
    <t>1600人（2平方メートルあたり1人）</t>
  </si>
  <si>
    <t>6900人（2平方メートルあたり1人）</t>
  </si>
  <si>
    <t>想定収容人数根拠面積10800m2</t>
  </si>
  <si>
    <t>想定収容人数根拠面積16200m2</t>
  </si>
  <si>
    <t>https://www.city.inazawa.aichi.jp/0000001126.html</t>
  </si>
  <si>
    <t>想定収容人数根拠面積9000m2</t>
  </si>
  <si>
    <t>想定収容人数根拠面積8700m2</t>
  </si>
  <si>
    <t>想定収容人数根拠面積8800m2</t>
  </si>
  <si>
    <t>8-10</t>
  </si>
  <si>
    <t>小池三丁目</t>
  </si>
  <si>
    <t>想定収容人数根拠面積10300m2</t>
  </si>
  <si>
    <t>想定収容人数根拠面積5700m2</t>
  </si>
  <si>
    <t>想定収容人数根拠面積9600m2</t>
  </si>
  <si>
    <t>想定収容人数根拠面積10600m2</t>
  </si>
  <si>
    <t>https://www.city.inazawa.aichi.jp/0000001125.html</t>
  </si>
  <si>
    <t>想定収容人数根拠面積9100m2</t>
  </si>
  <si>
    <t>想定収容人数根拠面積12800m2</t>
  </si>
  <si>
    <t>https://www.city.inazawa.aichi.jp/0000001164.html</t>
  </si>
  <si>
    <t>75</t>
  </si>
  <si>
    <t>想定収容人数根拠面積4500m2</t>
  </si>
  <si>
    <t>想定収容人数根拠面積10000m2</t>
  </si>
  <si>
    <t>想定収容人数根拠面積6000m2</t>
  </si>
  <si>
    <t>想定収容人数根拠面積6400m2</t>
  </si>
  <si>
    <t>込野町元屋敷</t>
  </si>
  <si>
    <t>想定収容人数根拠面積37733m2</t>
  </si>
  <si>
    <t>想定収容人数根拠面積3200m2</t>
  </si>
  <si>
    <t>Ooegawa shinsui park</t>
  </si>
  <si>
    <t>陸田宮前公園</t>
  </si>
  <si>
    <t>2</t>
  </si>
  <si>
    <t>グリーン・スパーク中央公園</t>
  </si>
  <si>
    <t>サイコウボウコウエン</t>
  </si>
  <si>
    <t>Miyaura park</t>
  </si>
  <si>
    <t>駅前二丁目</t>
  </si>
  <si>
    <t>Momiji square</t>
  </si>
  <si>
    <t>Green Spark central park</t>
  </si>
  <si>
    <t>松下二丁目</t>
  </si>
  <si>
    <t>1462人（2平方メートルあたり1人）</t>
  </si>
  <si>
    <t>https://www.city.inazawa.aichi.jp/0000001179.html</t>
  </si>
  <si>
    <t>西町てんま公園</t>
    <rPh sb="0" eb="1">
      <t>ニシ</t>
    </rPh>
    <rPh sb="1" eb="2">
      <t>マチ</t>
    </rPh>
    <rPh sb="5" eb="7">
      <t>コウエン</t>
    </rPh>
    <phoneticPr fontId="12"/>
  </si>
  <si>
    <t>小井戸なごみ公園</t>
  </si>
  <si>
    <t>治郎丸神木公園</t>
  </si>
  <si>
    <t>洲原公園</t>
  </si>
  <si>
    <t>奥田公園</t>
  </si>
  <si>
    <t>平和中央公園</t>
  </si>
  <si>
    <t>嫁振農村公園</t>
  </si>
  <si>
    <t>鷲尾農村公園</t>
  </si>
  <si>
    <t>西島公園</t>
  </si>
  <si>
    <t>小正中央公園</t>
  </si>
  <si>
    <t>小池公園</t>
  </si>
  <si>
    <t>石田公園</t>
  </si>
  <si>
    <t>ヤマザキショウガッコウ</t>
  </si>
  <si>
    <t>宮浦公園</t>
  </si>
  <si>
    <t>吹上公園</t>
  </si>
  <si>
    <t>国府宮前田公園</t>
  </si>
  <si>
    <t>1021人（2平方メートルあたり1人）</t>
  </si>
  <si>
    <t>北出公園</t>
  </si>
  <si>
    <t>どうこう公園</t>
  </si>
  <si>
    <t>小沢菅原公園</t>
  </si>
  <si>
    <t>松下公園</t>
  </si>
  <si>
    <t>高御堂公園</t>
  </si>
  <si>
    <t>https://www.city.inazawa.aichi.jp/0000001140.html</t>
  </si>
  <si>
    <t>込野農村広場</t>
  </si>
  <si>
    <t>目比親水公園</t>
    <rPh sb="0" eb="1">
      <t>メ</t>
    </rPh>
    <rPh sb="1" eb="2">
      <t>ヒ</t>
    </rPh>
    <rPh sb="2" eb="4">
      <t>シンスイ</t>
    </rPh>
    <rPh sb="4" eb="6">
      <t>コウエン</t>
    </rPh>
    <phoneticPr fontId="12"/>
  </si>
  <si>
    <t>祖父江ぎんなんパーク</t>
    <rPh sb="0" eb="3">
      <t>ソブエ</t>
    </rPh>
    <phoneticPr fontId="12"/>
  </si>
  <si>
    <t>5.4</t>
  </si>
  <si>
    <t>大江川親水公園</t>
    <rPh sb="0" eb="2">
      <t>オオエ</t>
    </rPh>
    <rPh sb="2" eb="3">
      <t>ガワ</t>
    </rPh>
    <rPh sb="3" eb="5">
      <t>シンスイ</t>
    </rPh>
    <rPh sb="5" eb="7">
      <t>コウエン</t>
    </rPh>
    <phoneticPr fontId="12"/>
  </si>
  <si>
    <t>かたまち希望の丘公園</t>
    <rPh sb="4" eb="6">
      <t>キボウ</t>
    </rPh>
    <rPh sb="7" eb="8">
      <t>オカ</t>
    </rPh>
    <rPh sb="8" eb="10">
      <t>コウエン</t>
    </rPh>
    <phoneticPr fontId="12"/>
  </si>
  <si>
    <t>かなしんでん公園</t>
    <rPh sb="6" eb="8">
      <t>コウエン</t>
    </rPh>
    <phoneticPr fontId="12"/>
  </si>
  <si>
    <t>ひいらぎ広場</t>
  </si>
  <si>
    <t>もみじ広場</t>
  </si>
  <si>
    <t>Heiwa central park</t>
  </si>
  <si>
    <t>さくら広場</t>
  </si>
  <si>
    <t>みゆき公園</t>
  </si>
  <si>
    <t>国府宮じんでん公園</t>
  </si>
  <si>
    <t>1438人（2平方メートルあたり1人）</t>
  </si>
  <si>
    <t>陸田どんぐり公園</t>
  </si>
  <si>
    <t>Washio nouson park</t>
  </si>
  <si>
    <t>長野一丁目</t>
  </si>
  <si>
    <t>長束・梅公園</t>
  </si>
  <si>
    <t>国府宮神田町</t>
  </si>
  <si>
    <t>北島陽春公園</t>
  </si>
  <si>
    <t>国府宮ふれあい公園</t>
  </si>
  <si>
    <t>https://www.city.inazawa.aichi.jp/0000000406.html</t>
  </si>
  <si>
    <t>https://www.city.inazawa.aichi.jp/0000001171.html</t>
  </si>
  <si>
    <t>正明寺二丁目</t>
  </si>
  <si>
    <t>8-2</t>
  </si>
  <si>
    <t>1000人（2平方メートルあたり1人）</t>
  </si>
  <si>
    <t>想定収容人数根拠面積1750㎡</t>
  </si>
  <si>
    <t>1-3</t>
  </si>
  <si>
    <t>6</t>
  </si>
  <si>
    <t>北市場本町三丁目</t>
  </si>
  <si>
    <t>クガタミヤマエコウエン</t>
  </si>
  <si>
    <t>47</t>
  </si>
  <si>
    <t>4-2</t>
  </si>
  <si>
    <t>ナガデコウエン</t>
  </si>
  <si>
    <t>99</t>
  </si>
  <si>
    <t>72</t>
  </si>
  <si>
    <t>平和町下三宅郷内</t>
  </si>
  <si>
    <t>平和町西光坊大門北</t>
  </si>
  <si>
    <t>西島一丁目</t>
  </si>
  <si>
    <t>想定収容人数根拠面積3500㎡</t>
  </si>
  <si>
    <t>千代七丁目</t>
  </si>
  <si>
    <t>小池二丁目</t>
  </si>
  <si>
    <t>想定収容人数根拠面積6950㎡</t>
  </si>
  <si>
    <t>小池一丁目</t>
  </si>
  <si>
    <t>111-1</t>
  </si>
  <si>
    <t>14-8</t>
  </si>
  <si>
    <t>150-8</t>
  </si>
  <si>
    <t>4639-7</t>
  </si>
  <si>
    <t>想定収容人数根拠面積1542㎡</t>
  </si>
  <si>
    <t>100-123</t>
  </si>
  <si>
    <t>平和町嫁振</t>
  </si>
  <si>
    <t>1400人（2平方メートルあたり1人）</t>
  </si>
  <si>
    <t>稲沢町下田</t>
  </si>
  <si>
    <t>平和町下三宅沼</t>
  </si>
  <si>
    <t>想定収容人数根拠面積2876㎡</t>
  </si>
  <si>
    <t>稲島町洲原東</t>
  </si>
  <si>
    <t>長野七丁目</t>
  </si>
  <si>
    <t>国府宮町手枕</t>
  </si>
  <si>
    <t>Oridu fureai hiroba park</t>
  </si>
  <si>
    <t>40</t>
  </si>
  <si>
    <t>想定収容人数根拠面積1957㎡</t>
  </si>
  <si>
    <t>91-1</t>
  </si>
  <si>
    <t>9</t>
  </si>
  <si>
    <t>84</t>
  </si>
  <si>
    <t>https://www.city.inazawa.aichi.jp/0000001153.html</t>
  </si>
  <si>
    <t>16-14</t>
  </si>
  <si>
    <t>9-4</t>
  </si>
  <si>
    <t>365-14</t>
  </si>
  <si>
    <t>16-1</t>
  </si>
  <si>
    <t>53-2</t>
  </si>
  <si>
    <t>100-5</t>
  </si>
  <si>
    <t>134</t>
  </si>
  <si>
    <t>ナゴヤブンリダイガクブンカフォーラム（イナザワシミンカイカン）</t>
  </si>
  <si>
    <t>1460</t>
  </si>
  <si>
    <t>190</t>
  </si>
  <si>
    <t>下津北山一丁目</t>
  </si>
  <si>
    <t>西町二丁目</t>
    <rPh sb="0" eb="1">
      <t>ニシ</t>
    </rPh>
    <rPh sb="1" eb="2">
      <t>マチ</t>
    </rPh>
    <rPh sb="2" eb="5">
      <t>ニチョウメ</t>
    </rPh>
    <phoneticPr fontId="12"/>
  </si>
  <si>
    <t>キタイチバミノジコウエン</t>
  </si>
  <si>
    <t>北島三丁目</t>
  </si>
  <si>
    <t>Nishimachi park</t>
  </si>
  <si>
    <t>陸田栗林一丁目</t>
    <rPh sb="0" eb="2">
      <t>クガタ</t>
    </rPh>
    <rPh sb="2" eb="4">
      <t>クリバヤシ</t>
    </rPh>
    <rPh sb="4" eb="7">
      <t>イッチョウメ</t>
    </rPh>
    <phoneticPr fontId="12"/>
  </si>
  <si>
    <t>7150人（2平方メートルあたり1人）</t>
  </si>
  <si>
    <t>陸田宮前一丁目</t>
  </si>
  <si>
    <t>稲沢町前田</t>
  </si>
  <si>
    <t>西町一丁目</t>
    <rPh sb="2" eb="5">
      <t>イッチョウメ</t>
    </rPh>
    <phoneticPr fontId="12"/>
  </si>
  <si>
    <t>下津北山二丁目</t>
    <rPh sb="0" eb="2">
      <t>オリヅ</t>
    </rPh>
    <rPh sb="4" eb="7">
      <t>ニチョウメ</t>
    </rPh>
    <phoneticPr fontId="12"/>
  </si>
  <si>
    <t>東畑七丁目</t>
    <rPh sb="0" eb="2">
      <t>ヒガシバタ</t>
    </rPh>
    <rPh sb="2" eb="5">
      <t>ナナチョウメ</t>
    </rPh>
    <phoneticPr fontId="12"/>
  </si>
  <si>
    <t>長束町沼</t>
    <rPh sb="3" eb="4">
      <t>ヌマ</t>
    </rPh>
    <phoneticPr fontId="12"/>
  </si>
  <si>
    <t>目比町土井</t>
    <rPh sb="0" eb="1">
      <t>メ</t>
    </rPh>
    <rPh sb="1" eb="2">
      <t>ヒ</t>
    </rPh>
    <rPh sb="2" eb="3">
      <t>チョウ</t>
    </rPh>
    <rPh sb="3" eb="5">
      <t>ドイ</t>
    </rPh>
    <phoneticPr fontId="12"/>
  </si>
  <si>
    <t>西町一丁目</t>
    <rPh sb="0" eb="2">
      <t>ニシマチ</t>
    </rPh>
    <rPh sb="2" eb="5">
      <t>イッチョウメ</t>
    </rPh>
    <phoneticPr fontId="12"/>
  </si>
  <si>
    <t>西町三丁目</t>
    <rPh sb="0" eb="2">
      <t>ニシマチ</t>
    </rPh>
    <phoneticPr fontId="12"/>
  </si>
  <si>
    <t>(0567)46-0572</t>
  </si>
  <si>
    <t>(0567)46-0528</t>
  </si>
  <si>
    <t>シロヤマコウエン</t>
  </si>
  <si>
    <t>Shiroyama park</t>
  </si>
  <si>
    <t>タカミドウコウエン</t>
  </si>
  <si>
    <t>Matsushita park</t>
  </si>
  <si>
    <t>Fukiage park</t>
  </si>
  <si>
    <t>ミヤウラコウエン</t>
  </si>
  <si>
    <t>ナガノコウエン</t>
  </si>
  <si>
    <t>コショウチュウオウコウエン</t>
  </si>
  <si>
    <t>センダイコウエン</t>
  </si>
  <si>
    <t>グリーンスパークチュウオウコウエン</t>
  </si>
  <si>
    <t>ニシマチテンマコウエン</t>
  </si>
  <si>
    <t>Kanashinden park</t>
  </si>
  <si>
    <t>キタジマヨウシュンコウエン</t>
  </si>
  <si>
    <t>クガタドングリコウエン</t>
  </si>
  <si>
    <t>コウノミヤジンデンコウエン</t>
  </si>
  <si>
    <t>ミユキコウエン</t>
  </si>
  <si>
    <t>ドウコウコウエン</t>
  </si>
  <si>
    <t>イナザワエキヒガシタモクテキヒロバ</t>
  </si>
  <si>
    <t>1881人（2平方メートルあたり1人）</t>
  </si>
  <si>
    <t>シンマチイコイノモリコウエン</t>
  </si>
  <si>
    <t>ブンカノオカコウエン</t>
  </si>
  <si>
    <t>1342人（2平方メートルあたり1人）</t>
  </si>
  <si>
    <t>想定収容人数根拠面積8000㎡</t>
  </si>
  <si>
    <t>ニシマチサクラコウエン</t>
  </si>
  <si>
    <t>Kosyou central park</t>
  </si>
  <si>
    <t>ニシマチサザンカコウエン</t>
  </si>
  <si>
    <t>Ishida park</t>
  </si>
  <si>
    <t>Kusakabe park</t>
  </si>
  <si>
    <t>2.6</t>
  </si>
  <si>
    <t>キタイチバチョウヒガシコウエン</t>
  </si>
  <si>
    <t>Multipurpose square east of Inazawa station</t>
  </si>
  <si>
    <t>サルスベリヒロバ</t>
  </si>
  <si>
    <t>Doukou park</t>
  </si>
  <si>
    <t>5.1</t>
  </si>
  <si>
    <t>ヒイラギヒロバ</t>
  </si>
  <si>
    <t>5265人（2平方メートルあたり1人）</t>
  </si>
  <si>
    <t>Hiiragi square</t>
  </si>
  <si>
    <t>Koido nagomi park</t>
  </si>
  <si>
    <t>Nishimachi tenma park</t>
  </si>
  <si>
    <t>Kugata donguri park</t>
  </si>
  <si>
    <t>Kitaichiba minoji park</t>
  </si>
  <si>
    <t>Nishimachi sakura park</t>
  </si>
  <si>
    <t>Inazawaryokuti</t>
  </si>
  <si>
    <t>Jiromaru shinboku park</t>
  </si>
  <si>
    <t>Kugata miyamae park</t>
  </si>
  <si>
    <t>Kugata miyamae himawari park</t>
  </si>
  <si>
    <t>Shimomiyake nouson park</t>
  </si>
  <si>
    <t>Yomefuri nouson park</t>
  </si>
  <si>
    <t>3.5</t>
  </si>
  <si>
    <t>Komino nouson square</t>
  </si>
  <si>
    <t>1322人（2平方メートルあたり1人）</t>
  </si>
  <si>
    <t>1715人（2平方メートルあたり1人）</t>
  </si>
  <si>
    <t>2404人（2平方メートルあたり1人）</t>
  </si>
  <si>
    <t>1340人（2平方メートルあたり1人）</t>
  </si>
  <si>
    <t>1202人（2平方メートルあたり1人）</t>
  </si>
  <si>
    <t>600人（2平方メートルあたり1人）</t>
  </si>
  <si>
    <t>想定収容人数根拠面積448㎡</t>
  </si>
  <si>
    <t>800人（2平方メートルあたり1人）</t>
  </si>
  <si>
    <t>1369人（2平方メートルあたり1人）</t>
  </si>
  <si>
    <t>20204人（2平方メートルあたり1人）</t>
  </si>
  <si>
    <t>978人（2平方メートルあたり1人）</t>
  </si>
  <si>
    <t>999人（2平方メートルあたり1人）</t>
  </si>
  <si>
    <t>894人（2平方メートルあたり1人）</t>
  </si>
  <si>
    <t>4.6</t>
  </si>
  <si>
    <t>2528人（2平方メートルあたり1人）</t>
  </si>
  <si>
    <t>https://www.city.inazawa.aichi.jp/0000001146.html</t>
  </si>
  <si>
    <t>1268人（2平方メートルあたり1人）</t>
  </si>
  <si>
    <t>224人（2平方メートルあたり1人）</t>
  </si>
  <si>
    <t>485人（2平方メートルあたり1人）</t>
  </si>
  <si>
    <t>274人（2平方メートルあたり1人）</t>
  </si>
  <si>
    <t>2847人（2平方メートルあたり1人）</t>
  </si>
  <si>
    <t>-1.9</t>
  </si>
  <si>
    <t>969人（2平方メートルあたり1人）</t>
  </si>
  <si>
    <t>https://www.city.inazawa.aichi.jp/0000001123.html</t>
  </si>
  <si>
    <t>4000人（2平方メートルあたり1人）</t>
  </si>
  <si>
    <t>想定収容人数根拠面積8014㎡</t>
  </si>
  <si>
    <t>想定収容人数根拠面積3653㎡</t>
  </si>
  <si>
    <t>想定収容人数根拠面積2644㎡</t>
  </si>
  <si>
    <t>想定収容人数根拠面積3431㎡</t>
  </si>
  <si>
    <t>想定収容人数根拠面積2899㎡</t>
  </si>
  <si>
    <t>想定収容人数根拠面積8630㎡</t>
  </si>
  <si>
    <t>想定収容人数根拠面積2693㎡</t>
  </si>
  <si>
    <t>想定収容人数根拠面積2500㎡</t>
  </si>
  <si>
    <t>想定収容人数根拠面積2405㎡</t>
  </si>
  <si>
    <t>想定収容人数根拠面積2924㎡</t>
  </si>
  <si>
    <t>想定収容人数根拠面積2800㎡</t>
  </si>
  <si>
    <t>想定収容人数根拠面積1600㎡</t>
  </si>
  <si>
    <t>想定収容人数根拠面積17158㎡</t>
  </si>
  <si>
    <t>想定収容人数根拠面積14300㎡</t>
  </si>
  <si>
    <t>想定収容人数根拠面積2000㎡</t>
  </si>
  <si>
    <t>想定収容人数根拠面積2043㎡</t>
  </si>
  <si>
    <t>想定収容人数根拠面積3168㎡</t>
  </si>
  <si>
    <t>想定収容人数根拠面積2197㎡</t>
  </si>
  <si>
    <t>想定収容人数根拠面積1999㎡</t>
  </si>
  <si>
    <t>想定収容人数根拠面積12424㎡</t>
  </si>
  <si>
    <t>想定収容人数根拠面積1789㎡</t>
  </si>
  <si>
    <t>想定収容人数根拠面積2537㎡</t>
  </si>
  <si>
    <t>想定収容人数根拠面積10531㎡</t>
  </si>
  <si>
    <t>想定収容人数根拠面積593㎡</t>
  </si>
  <si>
    <t>想定収容人数根拠面積842㎡</t>
  </si>
  <si>
    <t>想定収容人数根拠面積971㎡</t>
  </si>
  <si>
    <t>想定収容人数根拠面積548㎡</t>
  </si>
  <si>
    <t>想定収容人数根拠面積5695㎡</t>
  </si>
  <si>
    <t>想定収容人数根拠面積2001㎡</t>
  </si>
  <si>
    <t>想定収容人数根拠面積9900㎡</t>
  </si>
  <si>
    <t>想定収容人数根拠面積6500㎡</t>
  </si>
  <si>
    <t>5.0</t>
  </si>
  <si>
    <t>4.5</t>
  </si>
  <si>
    <t>コザワスガワラコウエン</t>
  </si>
  <si>
    <t>Kozawa sugawara park</t>
  </si>
  <si>
    <t>5.3</t>
  </si>
  <si>
    <t>5.7</t>
  </si>
  <si>
    <t>4.4</t>
  </si>
  <si>
    <t>4.7</t>
  </si>
  <si>
    <t>3.4</t>
  </si>
  <si>
    <t>4.2</t>
  </si>
  <si>
    <t>3.2</t>
  </si>
  <si>
    <t>1.8</t>
  </si>
  <si>
    <t>1.2</t>
  </si>
  <si>
    <t>1.4</t>
  </si>
  <si>
    <t>6.2</t>
  </si>
  <si>
    <t>https://www.city.inazawa.aichi.jp/0000001159.html</t>
  </si>
  <si>
    <t>5.9</t>
  </si>
  <si>
    <t>7.3</t>
  </si>
  <si>
    <t>6.0</t>
  </si>
  <si>
    <t>https://www.city.inazawa.aichi.jp/0000001177.html</t>
  </si>
  <si>
    <t>5.6</t>
  </si>
  <si>
    <t>4.0</t>
  </si>
  <si>
    <t>4.1</t>
  </si>
  <si>
    <t>4.3</t>
  </si>
  <si>
    <t>2.1</t>
  </si>
  <si>
    <t>3.7</t>
  </si>
  <si>
    <t>https://www.city.inazawa.aichi.jp/0000001143.html</t>
  </si>
  <si>
    <t>https://www.city.inazawa.aichi.jp/0000001155.html</t>
  </si>
  <si>
    <t>https://www.city.inazawa.aichi.jp/0000001157.html</t>
  </si>
  <si>
    <t>https://www.city.inazawa.aichi.jp/0000001142.html</t>
  </si>
  <si>
    <t>https://www.city.inazawa.aichi.jp/0000001138.html</t>
  </si>
  <si>
    <t>https://www.city.inazawa.aichi.jp/0000001154.html</t>
  </si>
  <si>
    <t>(0567)46-4666</t>
  </si>
  <si>
    <t>https://www.city.inazawa.aichi.jp/0000001158.html</t>
  </si>
  <si>
    <t>https://www.city.inazawa.aichi.jp/0000001172.html</t>
  </si>
  <si>
    <t>https://www.city.inazawa.aichi.jp/0000001166.html</t>
  </si>
  <si>
    <t>https://www.city.inazawa.aichi.jp/0000001169.html</t>
  </si>
  <si>
    <t>ナヅカ・ウメコウエン</t>
  </si>
  <si>
    <t>https://www.city.inazawa.aichi.jp/0000001185.html</t>
  </si>
  <si>
    <t>https://www.city.inazawa.aichi.jp/0000001136.html</t>
  </si>
  <si>
    <t>https://www.city.inazawa.aichi.jp/0000001175.html</t>
  </si>
  <si>
    <t>https://www.city.inazawa.aichi.jp/0000000532.html</t>
  </si>
  <si>
    <t>https://www.city.inazawa.aichi.jp/0000001150.html</t>
  </si>
  <si>
    <t>https://www.city.inazawa.aichi.jp/0000001149.html</t>
  </si>
  <si>
    <t>https://www.city.inazawa.aichi.jp/0000001162.html</t>
  </si>
  <si>
    <t>https://www.city.inazawa.aichi.jp/0000001170.html</t>
  </si>
  <si>
    <t>https://www.city.inazawa.aichi.jp/0000001182.html</t>
  </si>
  <si>
    <t>https://www.city.inazawa.aichi.jp/0000001144.html</t>
  </si>
  <si>
    <t>https://www.city.inazawa.aichi.jp/0000001183.html</t>
  </si>
  <si>
    <t>https://www.city.inazawa.aichi.jp/0000001132.html</t>
  </si>
  <si>
    <t>https://www.city.inazawa.aichi.jp/0000001129.html</t>
  </si>
  <si>
    <t>https://www.city.inazawa.aichi.jp/0000001133.html</t>
  </si>
  <si>
    <t>https://www.city.inazawa.aichi.jp/0000001128.html</t>
  </si>
  <si>
    <t>https://www.city.inazawa.aichi.jp/0000001137.html</t>
  </si>
  <si>
    <t>https://www.city.inazawa.aichi.jp/0000001168.html</t>
  </si>
  <si>
    <t>https://www.city.inazawa.aichi.jp/0000001174.html</t>
  </si>
  <si>
    <t>https://www.city.inazawa.aichi.jp/0000001163.html</t>
  </si>
  <si>
    <t>https://www.city.inazawa.aichi.jp/0000000407.html</t>
  </si>
  <si>
    <t>https://www.city.inazawa.aichi.jp/0000001161.html</t>
  </si>
  <si>
    <t>チヨダチュウガッコウ</t>
  </si>
  <si>
    <t>Chiyoda junior high school</t>
  </si>
  <si>
    <t>ジロマルチュウガッコウ</t>
  </si>
  <si>
    <t>Jiromaru junior high school</t>
  </si>
  <si>
    <t>Bisai Shinkin bank Inazawa arena</t>
  </si>
  <si>
    <t>マキガワショウガッコウ</t>
  </si>
  <si>
    <t>Makigawa elementary school</t>
  </si>
  <si>
    <t>https://www.city.inazawa.aichi.jp/0000001574.html</t>
  </si>
  <si>
    <t>https://www.city.inazawa.aichi.jp/0000001600.html</t>
  </si>
  <si>
    <t>https://www.city.inazawa.aichi.jp/0000001588.html</t>
  </si>
  <si>
    <t>https://www.city.inazawa.aichi.jp/0000001592.html</t>
  </si>
  <si>
    <t>https://www.city.inazawa.aichi.jp/0000001584.html</t>
  </si>
  <si>
    <t>https://www.city.inazawa.aichi.jp/0000001573.html</t>
  </si>
  <si>
    <t>https://www.city.inazawa.aichi.jp/0000001594.html</t>
  </si>
  <si>
    <t>https://www.city.inazawa.aichi.jp/0000001575.html</t>
  </si>
  <si>
    <t>https://www.city.inazawa.aichi.jp/0000001572.html</t>
  </si>
  <si>
    <t>https://www.city.inazawa.aichi.jp/0000001586.html</t>
  </si>
  <si>
    <t>https://www.city.inazawa.aichi.jp/0000001597.html</t>
  </si>
  <si>
    <t>https://www.city.inazawa.aichi.jp/0000001580.html</t>
  </si>
  <si>
    <t>https://www.city.inazawa.aichi.jp/0000001587.html</t>
  </si>
  <si>
    <t>https://www.city.inazawa.aichi.jp/0000001581.html</t>
  </si>
  <si>
    <t>https://www.city.inazawa.aichi.jp/0000001591.html</t>
  </si>
  <si>
    <t>https://www.city.inazawa.aichi.jp/0000001593.html</t>
  </si>
  <si>
    <t>https://www.city.inazawa.aichi.jp/0000001577.html</t>
  </si>
  <si>
    <t>https://www.city.inazawa.aichi.jp/0000001887.html</t>
  </si>
  <si>
    <t>https://www.city.inazawa.aichi.jp/0000001576.html</t>
  </si>
  <si>
    <t>https://www.city.inazawa.aichi.jp/0000001579.html</t>
  </si>
  <si>
    <t>https://www.city.inazawa.aichi.jp/0000001585.html</t>
  </si>
  <si>
    <t>https://www.city.inazawa.aichi.jp/0000000549.html</t>
  </si>
  <si>
    <t>https://www.city.inazawa.aichi.jp/0000002801.html</t>
  </si>
  <si>
    <t>https://www.city.inazawa.aichi.jp/0000003088.html</t>
  </si>
  <si>
    <t>https://www.city.inazawa.aichi.jp/0000002451.html</t>
  </si>
  <si>
    <t>https://www.city.inazawa.aichi.jp/ica/category/12-5-0-0-0-0-0-0-0-0.html</t>
  </si>
  <si>
    <t>https://www.city.inazawa.aichi.jp/0000001590.html</t>
  </si>
  <si>
    <t>https://www.city.inazawa.aichi.jp/0000001589.html</t>
  </si>
  <si>
    <t>https://www.city.inazawa.aichi.jp/0000001583.html</t>
  </si>
  <si>
    <t>https://www.city.inazawa.aichi.jp/0000001601.html</t>
  </si>
  <si>
    <t>https://www.city.inazawa.aichi.jp/0000001578.html</t>
  </si>
  <si>
    <t>https://www.city.inazawa.aichi.jp/0000001599.html</t>
  </si>
  <si>
    <t>https://www.city.inazawa.aichi.jp/0000001595.html</t>
  </si>
  <si>
    <t>https://www.city.inazawa.aichi.jp/0000000548.html</t>
  </si>
  <si>
    <t>https://www.city.inazawa.aichi.jp/0000002448.html</t>
  </si>
  <si>
    <t>https://www.city.inazawa.aichi.jp/0000001598.html</t>
  </si>
  <si>
    <t>https://www.city.inazawa.aichi.jp/0000001602.html</t>
  </si>
  <si>
    <t>https://www.city.inazawa.aichi.jp/0000001582.html</t>
  </si>
  <si>
    <t>https://www.city.inazawa.aichi.jp/0000001596.html</t>
  </si>
  <si>
    <t>https://www.city.inazawa.aichi.jp/0000000554.html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</si>
</sst>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0.0"/>
  </numFmts>
  <fonts count="15">
    <font>
      <sz val="11"/>
      <color theme="1"/>
      <name val="ＭＳ Ｐゴシック"/>
      <family val="3"/>
      <scheme val="minor"/>
    </font>
    <font>
      <sz val="12"/>
      <color rgb="FF9C6500"/>
      <name val="ＭＳ Ｐゴシック"/>
      <family val="2"/>
      <scheme val="minor"/>
    </font>
    <font>
      <sz val="6"/>
      <name val="ＭＳ Ｐゴシック"/>
      <family val="3"/>
      <scheme val="minor"/>
    </font>
    <font>
      <sz val="11"/>
      <color theme="1"/>
      <name val="Meiryo UI"/>
      <family val="3"/>
    </font>
    <font>
      <sz val="10"/>
      <name val="Meiryo UI"/>
      <family val="3"/>
    </font>
    <font>
      <sz val="11"/>
      <name val="Meiryo UI"/>
      <family val="3"/>
    </font>
    <font>
      <sz val="10"/>
      <color theme="1"/>
      <name val="メイリオ"/>
      <family val="3"/>
    </font>
    <font>
      <sz val="10"/>
      <name val="Meiryo"/>
      <family val="3"/>
    </font>
    <font>
      <sz val="10"/>
      <color theme="1"/>
      <name val="Meiryo"/>
      <family val="3"/>
    </font>
    <font>
      <sz val="10"/>
      <color theme="1"/>
      <name val="Meiryo UI"/>
      <family val="3"/>
    </font>
    <font>
      <u/>
      <sz val="11"/>
      <color indexed="12"/>
      <name val="ＭＳ Ｐゴシック"/>
      <family val="3"/>
      <scheme val="minor"/>
    </font>
    <font>
      <sz val="6"/>
      <name val="Meiryo"/>
      <family val="3"/>
    </font>
    <font>
      <sz val="6"/>
      <name val="游ゴシック"/>
      <family val="3"/>
    </font>
    <font>
      <sz val="11"/>
      <color theme="1"/>
      <name val="ＭＳ Ｐゴシック"/>
      <family val="3"/>
      <scheme val="minor"/>
    </font>
    <font>
      <sz val="12"/>
      <color rgb="FFFF0000"/>
      <name val="Meiryo UI"/>
      <family val="3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Fill="1" applyAlignment="1">
      <alignment horizontal="right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/>
    </xf>
    <xf numFmtId="3" fontId="8" fillId="0" borderId="2" xfId="0" applyNumberFormat="1" applyFont="1" applyBorder="1" applyAlignment="1">
      <alignment vertical="center" wrapText="1"/>
    </xf>
    <xf numFmtId="3" fontId="8" fillId="0" borderId="3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/>
    </xf>
    <xf numFmtId="14" fontId="7" fillId="0" borderId="1" xfId="0" quotePrefix="1" applyNumberFormat="1" applyFont="1" applyBorder="1" applyAlignment="1">
      <alignment horizontal="left" vertical="center"/>
    </xf>
    <xf numFmtId="56" fontId="7" fillId="0" borderId="1" xfId="0" quotePrefix="1" applyNumberFormat="1" applyFont="1" applyBorder="1" applyAlignment="1">
      <alignment horizontal="left" vertical="center"/>
    </xf>
    <xf numFmtId="56" fontId="7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/>
    </xf>
    <xf numFmtId="0" fontId="7" fillId="0" borderId="1" xfId="0" quotePrefix="1" applyFont="1" applyBorder="1" applyAlignment="1">
      <alignment vertical="center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0" fontId="3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49" fontId="10" fillId="0" borderId="4" xfId="2" applyNumberFormat="1" applyBorder="1" applyAlignment="1">
      <alignment horizontal="left" vertical="center" wrapText="1"/>
    </xf>
    <xf numFmtId="49" fontId="10" fillId="0" borderId="5" xfId="2" applyNumberFormat="1" applyBorder="1" applyAlignment="1">
      <alignment horizontal="left" vertical="center" wrapText="1"/>
    </xf>
    <xf numFmtId="0" fontId="3" fillId="3" borderId="2" xfId="0" applyNumberFormat="1" applyFont="1" applyFill="1" applyBorder="1" applyAlignment="1">
      <alignment horizontal="center" vertical="center"/>
    </xf>
    <xf numFmtId="0" fontId="10" fillId="0" borderId="2" xfId="2" applyBorder="1" applyAlignment="1">
      <alignment horizontal="left" vertical="center"/>
    </xf>
    <xf numFmtId="0" fontId="10" fillId="0" borderId="2" xfId="2" applyBorder="1" applyAlignment="1">
      <alignment horizontal="left" vertical="center" wrapText="1"/>
    </xf>
  </cellXfs>
  <cellStyles count="3">
    <cellStyle name="どちらでもない 2" xfId="1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ity.inazawa.aichi.jp/0000001175.html" TargetMode="External"/><Relationship Id="rId21" Type="http://schemas.openxmlformats.org/officeDocument/2006/relationships/hyperlink" Target="https://www.city.inazawa.aichi.jp/0000001159.html" TargetMode="External"/><Relationship Id="rId42" Type="http://schemas.openxmlformats.org/officeDocument/2006/relationships/hyperlink" Target="https://www.city.inazawa.aichi.jp/0000001132.html" TargetMode="External"/><Relationship Id="rId47" Type="http://schemas.openxmlformats.org/officeDocument/2006/relationships/hyperlink" Target="https://www.city.inazawa.aichi.jp/0000001128.html" TargetMode="External"/><Relationship Id="rId63" Type="http://schemas.openxmlformats.org/officeDocument/2006/relationships/hyperlink" Target="https://www.city.inazawa.aichi.jp/0000001588.html" TargetMode="External"/><Relationship Id="rId68" Type="http://schemas.openxmlformats.org/officeDocument/2006/relationships/hyperlink" Target="https://www.city.inazawa.aichi.jp/0000001572.html" TargetMode="External"/><Relationship Id="rId84" Type="http://schemas.openxmlformats.org/officeDocument/2006/relationships/hyperlink" Target="https://www.city.inazawa.aichi.jp/0000003088.html" TargetMode="External"/><Relationship Id="rId89" Type="http://schemas.openxmlformats.org/officeDocument/2006/relationships/hyperlink" Target="https://www.city.inazawa.aichi.jp/0000001583.html" TargetMode="External"/><Relationship Id="rId16" Type="http://schemas.openxmlformats.org/officeDocument/2006/relationships/hyperlink" Target="https://www.city.inazawa.aichi.jp/0000001166.html" TargetMode="External"/><Relationship Id="rId11" Type="http://schemas.openxmlformats.org/officeDocument/2006/relationships/hyperlink" Target="https://www.city.inazawa.aichi.jp/0000001138.html" TargetMode="External"/><Relationship Id="rId32" Type="http://schemas.openxmlformats.org/officeDocument/2006/relationships/hyperlink" Target="https://www.city.inazawa.aichi.jp/0000001151.html" TargetMode="External"/><Relationship Id="rId37" Type="http://schemas.openxmlformats.org/officeDocument/2006/relationships/hyperlink" Target="https://www.city.inazawa.aichi.jp/0000001182.html" TargetMode="External"/><Relationship Id="rId53" Type="http://schemas.openxmlformats.org/officeDocument/2006/relationships/hyperlink" Target="https://www.city.inazawa.aichi.jp/0000001156.html" TargetMode="External"/><Relationship Id="rId58" Type="http://schemas.openxmlformats.org/officeDocument/2006/relationships/hyperlink" Target="https://www.city.inazawa.aichi.jp/0000000407.html" TargetMode="External"/><Relationship Id="rId74" Type="http://schemas.openxmlformats.org/officeDocument/2006/relationships/hyperlink" Target="https://www.city.inazawa.aichi.jp/0000001581.html" TargetMode="External"/><Relationship Id="rId79" Type="http://schemas.openxmlformats.org/officeDocument/2006/relationships/hyperlink" Target="https://www.city.inazawa.aichi.jp/0000001576.html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www.city.inazawa.aichi.jp/0000001153.html" TargetMode="External"/><Relationship Id="rId90" Type="http://schemas.openxmlformats.org/officeDocument/2006/relationships/hyperlink" Target="https://www.city.inazawa.aichi.jp/0000001601.html" TargetMode="External"/><Relationship Id="rId95" Type="http://schemas.openxmlformats.org/officeDocument/2006/relationships/hyperlink" Target="https://www.city.inazawa.aichi.jp/0000002448.html" TargetMode="External"/><Relationship Id="rId22" Type="http://schemas.openxmlformats.org/officeDocument/2006/relationships/hyperlink" Target="https://www.city.inazawa.aichi.jp/0000001140.html" TargetMode="External"/><Relationship Id="rId27" Type="http://schemas.openxmlformats.org/officeDocument/2006/relationships/hyperlink" Target="https://www.city.inazawa.aichi.jp/0000000532.html" TargetMode="External"/><Relationship Id="rId43" Type="http://schemas.openxmlformats.org/officeDocument/2006/relationships/hyperlink" Target="https://www.city.inazawa.aichi.jp/0000001129.html" TargetMode="External"/><Relationship Id="rId48" Type="http://schemas.openxmlformats.org/officeDocument/2006/relationships/hyperlink" Target="https://www.city.inazawa.aichi.jp/0000001137.html" TargetMode="External"/><Relationship Id="rId64" Type="http://schemas.openxmlformats.org/officeDocument/2006/relationships/hyperlink" Target="https://www.city.inazawa.aichi.jp/0000001592.html" TargetMode="External"/><Relationship Id="rId69" Type="http://schemas.openxmlformats.org/officeDocument/2006/relationships/hyperlink" Target="https://www.city.inazawa.aichi.jp/0000001575.html" TargetMode="External"/><Relationship Id="rId80" Type="http://schemas.openxmlformats.org/officeDocument/2006/relationships/hyperlink" Target="https://www.city.inazawa.aichi.jp/0000001579.html" TargetMode="External"/><Relationship Id="rId85" Type="http://schemas.openxmlformats.org/officeDocument/2006/relationships/hyperlink" Target="https://www.city.inazawa.aichi.jp/0000002451.html" TargetMode="External"/><Relationship Id="rId12" Type="http://schemas.openxmlformats.org/officeDocument/2006/relationships/hyperlink" Target="https://www.city.inazawa.aichi.jp/0000001154.html" TargetMode="External"/><Relationship Id="rId17" Type="http://schemas.openxmlformats.org/officeDocument/2006/relationships/hyperlink" Target="https://www.city.inazawa.aichi.jp/0000001169.html" TargetMode="External"/><Relationship Id="rId25" Type="http://schemas.openxmlformats.org/officeDocument/2006/relationships/hyperlink" Target="https://www.city.inazawa.aichi.jp/0000001136.html" TargetMode="External"/><Relationship Id="rId33" Type="http://schemas.openxmlformats.org/officeDocument/2006/relationships/hyperlink" Target="https://www.city.inazawa.aichi.jp/0000001162.html" TargetMode="External"/><Relationship Id="rId38" Type="http://schemas.openxmlformats.org/officeDocument/2006/relationships/hyperlink" Target="https://www.city.inazawa.aichi.jp/0000001144.html" TargetMode="External"/><Relationship Id="rId46" Type="http://schemas.openxmlformats.org/officeDocument/2006/relationships/hyperlink" Target="https://www.city.inazawa.aichi.jp/0000001133.html" TargetMode="External"/><Relationship Id="rId59" Type="http://schemas.openxmlformats.org/officeDocument/2006/relationships/hyperlink" Target="https://www.city.inazawa.aichi.jp/0000001160.html" TargetMode="External"/><Relationship Id="rId67" Type="http://schemas.openxmlformats.org/officeDocument/2006/relationships/hyperlink" Target="https://www.city.inazawa.aichi.jp/0000001594.html" TargetMode="External"/><Relationship Id="rId20" Type="http://schemas.openxmlformats.org/officeDocument/2006/relationships/hyperlink" Target="https://www.city.inazawa.aichi.jp/0000001177.html" TargetMode="External"/><Relationship Id="rId41" Type="http://schemas.openxmlformats.org/officeDocument/2006/relationships/hyperlink" Target="https://www.city.inazawa.aichi.jp/0000001183.html" TargetMode="External"/><Relationship Id="rId54" Type="http://schemas.openxmlformats.org/officeDocument/2006/relationships/hyperlink" Target="https://www.city.inazawa.aichi.jp/0000001168.html" TargetMode="External"/><Relationship Id="rId62" Type="http://schemas.openxmlformats.org/officeDocument/2006/relationships/hyperlink" Target="https://www.city.inazawa.aichi.jp/0000001600.html" TargetMode="External"/><Relationship Id="rId70" Type="http://schemas.openxmlformats.org/officeDocument/2006/relationships/hyperlink" Target="https://www.city.inazawa.aichi.jp/0000001586.html" TargetMode="External"/><Relationship Id="rId75" Type="http://schemas.openxmlformats.org/officeDocument/2006/relationships/hyperlink" Target="https://www.city.inazawa.aichi.jp/0000001591.html" TargetMode="External"/><Relationship Id="rId83" Type="http://schemas.openxmlformats.org/officeDocument/2006/relationships/hyperlink" Target="https://www.city.inazawa.aichi.jp/0000002801.html" TargetMode="External"/><Relationship Id="rId88" Type="http://schemas.openxmlformats.org/officeDocument/2006/relationships/hyperlink" Target="https://www.city.inazawa.aichi.jp/0000001589.html" TargetMode="External"/><Relationship Id="rId91" Type="http://schemas.openxmlformats.org/officeDocument/2006/relationships/hyperlink" Target="https://www.city.inazawa.aichi.jp/0000001578.html" TargetMode="External"/><Relationship Id="rId96" Type="http://schemas.openxmlformats.org/officeDocument/2006/relationships/hyperlink" Target="https://www.city.inazawa.aichi.jp/0000001598.html" TargetMode="External"/><Relationship Id="rId1" Type="http://schemas.openxmlformats.org/officeDocument/2006/relationships/hyperlink" Target="https://www.city.inazawa.aichi.jp/0000001173.html" TargetMode="External"/><Relationship Id="rId6" Type="http://schemas.openxmlformats.org/officeDocument/2006/relationships/hyperlink" Target="https://www.city.inazawa.aichi.jp/0000001146.html" TargetMode="External"/><Relationship Id="rId15" Type="http://schemas.openxmlformats.org/officeDocument/2006/relationships/hyperlink" Target="https://www.city.inazawa.aichi.jp/0000001172.html" TargetMode="External"/><Relationship Id="rId23" Type="http://schemas.openxmlformats.org/officeDocument/2006/relationships/hyperlink" Target="https://www.city.inazawa.aichi.jp/0000001185.html" TargetMode="External"/><Relationship Id="rId28" Type="http://schemas.openxmlformats.org/officeDocument/2006/relationships/hyperlink" Target="https://www.city.inazawa.aichi.jp/0000001150.html" TargetMode="External"/><Relationship Id="rId36" Type="http://schemas.openxmlformats.org/officeDocument/2006/relationships/hyperlink" Target="https://www.city.inazawa.aichi.jp/0000001170.html" TargetMode="External"/><Relationship Id="rId49" Type="http://schemas.openxmlformats.org/officeDocument/2006/relationships/hyperlink" Target="https://www.city.inazawa.aichi.jp/0000001130.html" TargetMode="External"/><Relationship Id="rId57" Type="http://schemas.openxmlformats.org/officeDocument/2006/relationships/hyperlink" Target="https://www.city.inazawa.aichi.jp/0000000406.html" TargetMode="External"/><Relationship Id="rId10" Type="http://schemas.openxmlformats.org/officeDocument/2006/relationships/hyperlink" Target="https://www.city.inazawa.aichi.jp/0000001165.html" TargetMode="External"/><Relationship Id="rId31" Type="http://schemas.openxmlformats.org/officeDocument/2006/relationships/hyperlink" Target="https://www.city.inazawa.aichi.jp/0000001122.html" TargetMode="External"/><Relationship Id="rId44" Type="http://schemas.openxmlformats.org/officeDocument/2006/relationships/hyperlink" Target="https://www.city.inazawa.aichi.jp/0000001147.html" TargetMode="External"/><Relationship Id="rId52" Type="http://schemas.openxmlformats.org/officeDocument/2006/relationships/hyperlink" Target="https://www.city.inazawa.aichi.jp/0000001123.html" TargetMode="External"/><Relationship Id="rId60" Type="http://schemas.openxmlformats.org/officeDocument/2006/relationships/hyperlink" Target="https://www.city.inazawa.aichi.jp/0000001161.html" TargetMode="External"/><Relationship Id="rId65" Type="http://schemas.openxmlformats.org/officeDocument/2006/relationships/hyperlink" Target="https://www.city.inazawa.aichi.jp/0000001584.html" TargetMode="External"/><Relationship Id="rId73" Type="http://schemas.openxmlformats.org/officeDocument/2006/relationships/hyperlink" Target="https://www.city.inazawa.aichi.jp/0000001587.html" TargetMode="External"/><Relationship Id="rId78" Type="http://schemas.openxmlformats.org/officeDocument/2006/relationships/hyperlink" Target="https://www.city.inazawa.aichi.jp/0000001887.html" TargetMode="External"/><Relationship Id="rId81" Type="http://schemas.openxmlformats.org/officeDocument/2006/relationships/hyperlink" Target="https://www.city.inazawa.aichi.jp/0000001585.html" TargetMode="External"/><Relationship Id="rId86" Type="http://schemas.openxmlformats.org/officeDocument/2006/relationships/hyperlink" Target="https://www.city.inazawa.aichi.jp/ica/category/12-5-0-0-0-0-0-0-0-0.html" TargetMode="External"/><Relationship Id="rId94" Type="http://schemas.openxmlformats.org/officeDocument/2006/relationships/hyperlink" Target="https://www.city.inazawa.aichi.jp/0000000548.html" TargetMode="External"/><Relationship Id="rId99" Type="http://schemas.openxmlformats.org/officeDocument/2006/relationships/hyperlink" Target="https://www.city.inazawa.aichi.jp/0000001596.html" TargetMode="External"/><Relationship Id="rId101" Type="http://schemas.openxmlformats.org/officeDocument/2006/relationships/hyperlink" Target="https://www.city.inazawa.aichi.jp/0000001176.html" TargetMode="External"/><Relationship Id="rId4" Type="http://schemas.openxmlformats.org/officeDocument/2006/relationships/hyperlink" Target="https://www.city.inazawa.aichi.jp/0000001155.html" TargetMode="External"/><Relationship Id="rId9" Type="http://schemas.openxmlformats.org/officeDocument/2006/relationships/hyperlink" Target="https://www.city.inazawa.aichi.jp/0000001171.html" TargetMode="External"/><Relationship Id="rId13" Type="http://schemas.openxmlformats.org/officeDocument/2006/relationships/hyperlink" Target="https://www.city.inazawa.aichi.jp/0000001152.html" TargetMode="External"/><Relationship Id="rId18" Type="http://schemas.openxmlformats.org/officeDocument/2006/relationships/hyperlink" Target="https://www.city.inazawa.aichi.jp/0000001164.html" TargetMode="External"/><Relationship Id="rId39" Type="http://schemas.openxmlformats.org/officeDocument/2006/relationships/hyperlink" Target="https://www.city.inazawa.aichi.jp/0000001125.html" TargetMode="External"/><Relationship Id="rId34" Type="http://schemas.openxmlformats.org/officeDocument/2006/relationships/hyperlink" Target="https://www.city.inazawa.aichi.jp/0000001145.html" TargetMode="External"/><Relationship Id="rId50" Type="http://schemas.openxmlformats.org/officeDocument/2006/relationships/hyperlink" Target="https://www.city.inazawa.aichi.jp/0000001135.html" TargetMode="External"/><Relationship Id="rId55" Type="http://schemas.openxmlformats.org/officeDocument/2006/relationships/hyperlink" Target="https://www.city.inazawa.aichi.jp/0000001174.html" TargetMode="External"/><Relationship Id="rId76" Type="http://schemas.openxmlformats.org/officeDocument/2006/relationships/hyperlink" Target="https://www.city.inazawa.aichi.jp/0000001593.html" TargetMode="External"/><Relationship Id="rId97" Type="http://schemas.openxmlformats.org/officeDocument/2006/relationships/hyperlink" Target="https://www.city.inazawa.aichi.jp/0000001602.html" TargetMode="External"/><Relationship Id="rId7" Type="http://schemas.openxmlformats.org/officeDocument/2006/relationships/hyperlink" Target="https://www.city.inazawa.aichi.jp/0000001157.html" TargetMode="External"/><Relationship Id="rId71" Type="http://schemas.openxmlformats.org/officeDocument/2006/relationships/hyperlink" Target="https://www.city.inazawa.aichi.jp/0000001597.html" TargetMode="External"/><Relationship Id="rId92" Type="http://schemas.openxmlformats.org/officeDocument/2006/relationships/hyperlink" Target="https://www.city.inazawa.aichi.jp/0000001599.html" TargetMode="External"/><Relationship Id="rId2" Type="http://schemas.openxmlformats.org/officeDocument/2006/relationships/hyperlink" Target="https://www.city.inazawa.aichi.jp/0000001179.html" TargetMode="External"/><Relationship Id="rId29" Type="http://schemas.openxmlformats.org/officeDocument/2006/relationships/hyperlink" Target="https://www.city.inazawa.aichi.jp/0000001149.html" TargetMode="External"/><Relationship Id="rId24" Type="http://schemas.openxmlformats.org/officeDocument/2006/relationships/hyperlink" Target="https://www.city.inazawa.aichi.jp/0000001141.html" TargetMode="External"/><Relationship Id="rId40" Type="http://schemas.openxmlformats.org/officeDocument/2006/relationships/hyperlink" Target="https://www.city.inazawa.aichi.jp/0000001184.html" TargetMode="External"/><Relationship Id="rId45" Type="http://schemas.openxmlformats.org/officeDocument/2006/relationships/hyperlink" Target="https://www.city.inazawa.aichi.jp/0000001126.html" TargetMode="External"/><Relationship Id="rId66" Type="http://schemas.openxmlformats.org/officeDocument/2006/relationships/hyperlink" Target="https://www.city.inazawa.aichi.jp/0000001573.html" TargetMode="External"/><Relationship Id="rId87" Type="http://schemas.openxmlformats.org/officeDocument/2006/relationships/hyperlink" Target="https://www.city.inazawa.aichi.jp/0000001590.html" TargetMode="External"/><Relationship Id="rId61" Type="http://schemas.openxmlformats.org/officeDocument/2006/relationships/hyperlink" Target="https://www.city.inazawa.aichi.jp/0000001574.html" TargetMode="External"/><Relationship Id="rId82" Type="http://schemas.openxmlformats.org/officeDocument/2006/relationships/hyperlink" Target="https://www.city.inazawa.aichi.jp/0000000549.html" TargetMode="External"/><Relationship Id="rId19" Type="http://schemas.openxmlformats.org/officeDocument/2006/relationships/hyperlink" Target="https://www.city.inazawa.aichi.jp/0000001178.html" TargetMode="External"/><Relationship Id="rId14" Type="http://schemas.openxmlformats.org/officeDocument/2006/relationships/hyperlink" Target="https://www.city.inazawa.aichi.jp/0000001158.html" TargetMode="External"/><Relationship Id="rId30" Type="http://schemas.openxmlformats.org/officeDocument/2006/relationships/hyperlink" Target="https://www.city.inazawa.aichi.jp/0000001148.html" TargetMode="External"/><Relationship Id="rId35" Type="http://schemas.openxmlformats.org/officeDocument/2006/relationships/hyperlink" Target="https://www.city.inazawa.aichi.jp/0000001180.html" TargetMode="External"/><Relationship Id="rId56" Type="http://schemas.openxmlformats.org/officeDocument/2006/relationships/hyperlink" Target="https://www.city.inazawa.aichi.jp/0000001163.html" TargetMode="External"/><Relationship Id="rId77" Type="http://schemas.openxmlformats.org/officeDocument/2006/relationships/hyperlink" Target="https://www.city.inazawa.aichi.jp/0000001577.html" TargetMode="External"/><Relationship Id="rId100" Type="http://schemas.openxmlformats.org/officeDocument/2006/relationships/hyperlink" Target="https://www.city.inazawa.aichi.jp/0000000554.html" TargetMode="External"/><Relationship Id="rId8" Type="http://schemas.openxmlformats.org/officeDocument/2006/relationships/hyperlink" Target="https://www.city.inazawa.aichi.jp/0000001142.html" TargetMode="External"/><Relationship Id="rId51" Type="http://schemas.openxmlformats.org/officeDocument/2006/relationships/hyperlink" Target="https://www.city.inazawa.aichi.jp/0000001124.html" TargetMode="External"/><Relationship Id="rId72" Type="http://schemas.openxmlformats.org/officeDocument/2006/relationships/hyperlink" Target="https://www.city.inazawa.aichi.jp/0000001580.html" TargetMode="External"/><Relationship Id="rId93" Type="http://schemas.openxmlformats.org/officeDocument/2006/relationships/hyperlink" Target="https://www.city.inazawa.aichi.jp/0000001595.html" TargetMode="External"/><Relationship Id="rId98" Type="http://schemas.openxmlformats.org/officeDocument/2006/relationships/hyperlink" Target="https://www.city.inazawa.aichi.jp/0000001582.html" TargetMode="External"/><Relationship Id="rId3" Type="http://schemas.openxmlformats.org/officeDocument/2006/relationships/hyperlink" Target="https://www.city.inazawa.aichi.jp/000000114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9"/>
  <sheetViews>
    <sheetView tabSelected="1" topLeftCell="C13" zoomScaleNormal="100" zoomScaleSheetLayoutView="130" workbookViewId="0">
      <selection activeCell="AI115" sqref="AI115"/>
    </sheetView>
  </sheetViews>
  <sheetFormatPr defaultColWidth="9" defaultRowHeight="15"/>
  <cols>
    <col min="1" max="1" width="22" style="1" hidden="1" customWidth="1"/>
    <col min="2" max="2" width="14.109375" style="1" hidden="1" customWidth="1"/>
    <col min="3" max="3" width="20.44140625" style="1" customWidth="1"/>
    <col min="4" max="4" width="29" style="1" customWidth="1"/>
    <col min="5" max="5" width="50.33203125" style="1" customWidth="1"/>
    <col min="6" max="6" width="19.44140625" style="1" hidden="1" customWidth="1"/>
    <col min="7" max="7" width="7.6640625" style="1" hidden="1" customWidth="1"/>
    <col min="8" max="8" width="33.77734375" style="2" hidden="1" customWidth="1"/>
    <col min="9" max="10" width="17.5546875" style="2" bestFit="1" customWidth="1"/>
    <col min="11" max="11" width="21.21875" style="1" customWidth="1"/>
    <col min="12" max="12" width="16.6640625" style="1" bestFit="1" customWidth="1"/>
    <col min="13" max="13" width="16.21875" style="1" customWidth="1"/>
    <col min="14" max="14" width="16.33203125" style="1" customWidth="1"/>
    <col min="15" max="15" width="13.6640625" style="1" bestFit="1" customWidth="1"/>
    <col min="16" max="16" width="25" style="3" customWidth="1"/>
    <col min="17" max="17" width="18.109375" style="2" customWidth="1"/>
    <col min="18" max="18" width="9.21875" style="2" hidden="1" customWidth="1"/>
    <col min="19" max="19" width="17.88671875" style="1" hidden="1" customWidth="1"/>
    <col min="20" max="20" width="11" style="1" hidden="1" customWidth="1"/>
    <col min="21" max="21" width="12.77734375" style="1" hidden="1" customWidth="1"/>
    <col min="22" max="22" width="10.77734375" style="1" hidden="1" customWidth="1"/>
    <col min="23" max="23" width="13.77734375" style="1" hidden="1" customWidth="1"/>
    <col min="24" max="24" width="15.33203125" style="1" hidden="1" customWidth="1"/>
    <col min="25" max="25" width="12.77734375" style="1" customWidth="1"/>
    <col min="26" max="26" width="18.109375" style="1" customWidth="1"/>
    <col min="27" max="28" width="12.77734375" style="4" customWidth="1"/>
    <col min="29" max="33" width="12.77734375" style="1" customWidth="1"/>
    <col min="34" max="34" width="34.109375" style="1" customWidth="1"/>
    <col min="35" max="35" width="21" style="1" bestFit="1" customWidth="1"/>
    <col min="36" max="36" width="39.21875" style="1" bestFit="1" customWidth="1"/>
    <col min="37" max="37" width="11.6640625" style="1" customWidth="1"/>
    <col min="38" max="38" width="13.88671875" style="1" bestFit="1" customWidth="1"/>
    <col min="39" max="39" width="17.109375" style="1" customWidth="1"/>
    <col min="40" max="40" width="9" style="5"/>
    <col min="41" max="16384" width="9" style="2"/>
  </cols>
  <sheetData>
    <row r="1" spans="1:41" s="6" customFormat="1" ht="32.4" customHeight="1">
      <c r="A1" s="9" t="s">
        <v>118</v>
      </c>
      <c r="B1" s="12" t="s">
        <v>38</v>
      </c>
      <c r="C1" s="13" t="s">
        <v>11</v>
      </c>
      <c r="D1" s="13" t="s">
        <v>89</v>
      </c>
      <c r="E1" s="9" t="s">
        <v>9</v>
      </c>
      <c r="F1" s="9" t="s">
        <v>6</v>
      </c>
      <c r="G1" s="9" t="s">
        <v>27</v>
      </c>
      <c r="H1" s="12" t="s">
        <v>91</v>
      </c>
      <c r="I1" s="9" t="s">
        <v>93</v>
      </c>
      <c r="J1" s="9" t="s">
        <v>95</v>
      </c>
      <c r="K1" s="23" t="s">
        <v>97</v>
      </c>
      <c r="L1" s="23" t="s">
        <v>98</v>
      </c>
      <c r="M1" s="9" t="s">
        <v>100</v>
      </c>
      <c r="N1" s="9" t="s">
        <v>176</v>
      </c>
      <c r="O1" s="9" t="s">
        <v>178</v>
      </c>
      <c r="P1" s="9" t="s">
        <v>155</v>
      </c>
      <c r="Q1" s="12" t="s">
        <v>2</v>
      </c>
      <c r="R1" s="9" t="s">
        <v>5</v>
      </c>
      <c r="S1" s="9" t="s">
        <v>106</v>
      </c>
      <c r="T1" s="9" t="s">
        <v>107</v>
      </c>
      <c r="U1" s="9" t="s">
        <v>111</v>
      </c>
      <c r="V1" s="9" t="s">
        <v>112</v>
      </c>
      <c r="W1" s="12" t="s">
        <v>182</v>
      </c>
      <c r="X1" s="9" t="s">
        <v>28</v>
      </c>
      <c r="Y1" s="33" t="s">
        <v>183</v>
      </c>
      <c r="Z1" s="33" t="s">
        <v>185</v>
      </c>
      <c r="AA1" s="33" t="s">
        <v>187</v>
      </c>
      <c r="AB1" s="33" t="s">
        <v>188</v>
      </c>
      <c r="AC1" s="33" t="s">
        <v>190</v>
      </c>
      <c r="AD1" s="33" t="s">
        <v>191</v>
      </c>
      <c r="AE1" s="33" t="s">
        <v>194</v>
      </c>
      <c r="AF1" s="33" t="s">
        <v>195</v>
      </c>
      <c r="AG1" s="33" t="s">
        <v>251</v>
      </c>
      <c r="AH1" s="9" t="s">
        <v>198</v>
      </c>
      <c r="AI1" s="9" t="s">
        <v>215</v>
      </c>
      <c r="AJ1" s="48" t="s">
        <v>14</v>
      </c>
      <c r="AK1" s="38" t="s">
        <v>54</v>
      </c>
      <c r="AL1" s="38" t="s">
        <v>113</v>
      </c>
      <c r="AM1" s="38" t="s">
        <v>200</v>
      </c>
      <c r="AN1" s="44"/>
    </row>
    <row r="2" spans="1:41" s="7" customFormat="1" ht="16.2">
      <c r="A2" s="10" t="s">
        <v>301</v>
      </c>
      <c r="B2" s="10"/>
      <c r="C2" s="14" t="s">
        <v>313</v>
      </c>
      <c r="D2" s="14" t="s">
        <v>378</v>
      </c>
      <c r="E2" s="14" t="s">
        <v>290</v>
      </c>
      <c r="F2" s="10" t="s">
        <v>301</v>
      </c>
      <c r="G2" s="14"/>
      <c r="H2" s="21" t="e">
        <f>CONCATENATE(I2,J2,K2,L2,#REF!)</f>
        <v>#REF!</v>
      </c>
      <c r="I2" s="14" t="s">
        <v>302</v>
      </c>
      <c r="J2" s="14" t="s">
        <v>250</v>
      </c>
      <c r="K2" s="14" t="s">
        <v>142</v>
      </c>
      <c r="L2" s="24" t="s">
        <v>395</v>
      </c>
      <c r="M2" s="14"/>
      <c r="N2" s="21">
        <v>35.251313864727997</v>
      </c>
      <c r="O2" s="14">
        <v>136.80579685309999</v>
      </c>
      <c r="P2" s="11">
        <v>4.9000000000000004</v>
      </c>
      <c r="Q2" s="30" t="s">
        <v>441</v>
      </c>
      <c r="R2" s="32"/>
      <c r="S2" s="14"/>
      <c r="T2" s="14"/>
      <c r="U2" s="14"/>
      <c r="V2" s="14"/>
      <c r="W2" s="10" t="s">
        <v>301</v>
      </c>
      <c r="X2" s="32"/>
      <c r="Y2" s="30">
        <v>1</v>
      </c>
      <c r="Z2" s="30"/>
      <c r="AA2" s="30"/>
      <c r="AB2" s="30">
        <v>1</v>
      </c>
      <c r="AC2" s="11"/>
      <c r="AD2" s="11"/>
      <c r="AE2" s="11">
        <v>1</v>
      </c>
      <c r="AF2" s="11"/>
      <c r="AG2" s="11">
        <v>1</v>
      </c>
      <c r="AH2" s="11" t="s">
        <v>457</v>
      </c>
      <c r="AI2" s="11"/>
      <c r="AJ2" s="49" t="s">
        <v>813</v>
      </c>
      <c r="AK2" s="11"/>
      <c r="AL2" s="39"/>
      <c r="AM2" s="40" t="s">
        <v>448</v>
      </c>
      <c r="AN2" s="45"/>
    </row>
    <row r="3" spans="1:41" s="8" customFormat="1" ht="16.2">
      <c r="A3" s="10" t="s">
        <v>301</v>
      </c>
      <c r="B3" s="10"/>
      <c r="C3" s="14" t="s">
        <v>338</v>
      </c>
      <c r="D3" s="14" t="s">
        <v>226</v>
      </c>
      <c r="E3" s="14" t="s">
        <v>370</v>
      </c>
      <c r="F3" s="10" t="s">
        <v>301</v>
      </c>
      <c r="G3" s="14"/>
      <c r="H3" s="21" t="e">
        <f>CONCATENATE(I3,J3,K3,L3,#REF!)</f>
        <v>#REF!</v>
      </c>
      <c r="I3" s="14" t="s">
        <v>302</v>
      </c>
      <c r="J3" s="14" t="s">
        <v>250</v>
      </c>
      <c r="K3" s="14" t="s">
        <v>35</v>
      </c>
      <c r="L3" s="14">
        <v>1</v>
      </c>
      <c r="M3" s="14"/>
      <c r="N3" s="21">
        <v>35.243465369256</v>
      </c>
      <c r="O3" s="14">
        <v>136.75495657345999</v>
      </c>
      <c r="P3" s="11">
        <v>3.8</v>
      </c>
      <c r="Q3" s="30" t="s">
        <v>344</v>
      </c>
      <c r="R3" s="32"/>
      <c r="S3" s="14"/>
      <c r="T3" s="14"/>
      <c r="U3" s="14"/>
      <c r="V3" s="14"/>
      <c r="W3" s="10" t="s">
        <v>301</v>
      </c>
      <c r="X3" s="32"/>
      <c r="Y3" s="30">
        <v>1</v>
      </c>
      <c r="Z3" s="30"/>
      <c r="AA3" s="30"/>
      <c r="AB3" s="30">
        <v>1</v>
      </c>
      <c r="AC3" s="11"/>
      <c r="AD3" s="11"/>
      <c r="AE3" s="11">
        <v>1</v>
      </c>
      <c r="AF3" s="11"/>
      <c r="AG3" s="11">
        <v>1</v>
      </c>
      <c r="AH3" s="11" t="s">
        <v>459</v>
      </c>
      <c r="AI3" s="14"/>
      <c r="AJ3" s="49" t="s">
        <v>814</v>
      </c>
      <c r="AK3" s="14"/>
      <c r="AL3" s="16"/>
      <c r="AM3" s="40" t="s">
        <v>440</v>
      </c>
      <c r="AN3" s="45"/>
      <c r="AO3" s="7"/>
    </row>
    <row r="4" spans="1:41" s="8" customFormat="1" ht="16.2">
      <c r="A4" s="10" t="s">
        <v>301</v>
      </c>
      <c r="B4" s="10"/>
      <c r="C4" s="14" t="s">
        <v>59</v>
      </c>
      <c r="D4" s="14" t="s">
        <v>806</v>
      </c>
      <c r="E4" s="14" t="s">
        <v>807</v>
      </c>
      <c r="F4" s="10" t="s">
        <v>301</v>
      </c>
      <c r="G4" s="14"/>
      <c r="H4" s="21" t="e">
        <f>CONCATENATE(I4,J4,K4,L4,#REF!)</f>
        <v>#REF!</v>
      </c>
      <c r="I4" s="14" t="s">
        <v>302</v>
      </c>
      <c r="J4" s="14" t="s">
        <v>250</v>
      </c>
      <c r="K4" s="14" t="s">
        <v>366</v>
      </c>
      <c r="L4" s="14">
        <v>17</v>
      </c>
      <c r="M4" s="14"/>
      <c r="N4" s="21">
        <v>35.221860579187002</v>
      </c>
      <c r="O4" s="14">
        <v>136.77441709767001</v>
      </c>
      <c r="P4" s="11">
        <v>1.2</v>
      </c>
      <c r="Q4" s="30" t="s">
        <v>443</v>
      </c>
      <c r="R4" s="32"/>
      <c r="S4" s="14"/>
      <c r="T4" s="14"/>
      <c r="U4" s="14"/>
      <c r="V4" s="14"/>
      <c r="W4" s="10" t="s">
        <v>301</v>
      </c>
      <c r="X4" s="32"/>
      <c r="Y4" s="30">
        <v>1</v>
      </c>
      <c r="Z4" s="30"/>
      <c r="AA4" s="30"/>
      <c r="AB4" s="30">
        <v>1</v>
      </c>
      <c r="AC4" s="11"/>
      <c r="AD4" s="11"/>
      <c r="AE4" s="11">
        <v>1</v>
      </c>
      <c r="AF4" s="11"/>
      <c r="AG4" s="11">
        <v>1</v>
      </c>
      <c r="AH4" s="11" t="s">
        <v>460</v>
      </c>
      <c r="AI4" s="14"/>
      <c r="AJ4" s="49" t="s">
        <v>815</v>
      </c>
      <c r="AK4" s="14"/>
      <c r="AL4" s="16"/>
      <c r="AM4" s="40" t="s">
        <v>43</v>
      </c>
      <c r="AN4" s="45"/>
      <c r="AO4" s="7"/>
    </row>
    <row r="5" spans="1:41" s="8" customFormat="1" ht="16.2">
      <c r="A5" s="10" t="s">
        <v>301</v>
      </c>
      <c r="B5" s="10"/>
      <c r="C5" s="14" t="s">
        <v>307</v>
      </c>
      <c r="D5" s="14" t="s">
        <v>357</v>
      </c>
      <c r="E5" s="14" t="s">
        <v>402</v>
      </c>
      <c r="F5" s="10" t="s">
        <v>301</v>
      </c>
      <c r="G5" s="14"/>
      <c r="H5" s="21" t="e">
        <f>CONCATENATE(I5,J5,K5,L5,#REF!)</f>
        <v>#REF!</v>
      </c>
      <c r="I5" s="14" t="s">
        <v>302</v>
      </c>
      <c r="J5" s="14" t="s">
        <v>250</v>
      </c>
      <c r="K5" s="14" t="s">
        <v>356</v>
      </c>
      <c r="L5" s="14">
        <v>69</v>
      </c>
      <c r="M5" s="14"/>
      <c r="N5" s="21">
        <v>35.229156311636999</v>
      </c>
      <c r="O5" s="14">
        <v>136.81227502151</v>
      </c>
      <c r="P5" s="11">
        <v>2.8</v>
      </c>
      <c r="Q5" s="30" t="s">
        <v>1</v>
      </c>
      <c r="R5" s="32"/>
      <c r="S5" s="14"/>
      <c r="T5" s="14"/>
      <c r="U5" s="14"/>
      <c r="V5" s="14"/>
      <c r="W5" s="10" t="s">
        <v>301</v>
      </c>
      <c r="X5" s="32"/>
      <c r="Y5" s="30">
        <v>1</v>
      </c>
      <c r="Z5" s="30"/>
      <c r="AA5" s="30"/>
      <c r="AB5" s="30">
        <v>1</v>
      </c>
      <c r="AC5" s="11"/>
      <c r="AD5" s="11"/>
      <c r="AE5" s="11">
        <v>1</v>
      </c>
      <c r="AF5" s="11"/>
      <c r="AG5" s="11">
        <v>1</v>
      </c>
      <c r="AH5" s="11" t="s">
        <v>299</v>
      </c>
      <c r="AI5" s="14"/>
      <c r="AJ5" s="49" t="s">
        <v>816</v>
      </c>
      <c r="AK5" s="14"/>
      <c r="AL5" s="16"/>
      <c r="AM5" s="40" t="s">
        <v>489</v>
      </c>
      <c r="AN5" s="45"/>
      <c r="AO5" s="7"/>
    </row>
    <row r="6" spans="1:41" s="8" customFormat="1" ht="16.2">
      <c r="A6" s="10" t="s">
        <v>301</v>
      </c>
      <c r="B6" s="10"/>
      <c r="C6" s="14" t="s">
        <v>310</v>
      </c>
      <c r="D6" s="14" t="s">
        <v>808</v>
      </c>
      <c r="E6" s="14" t="s">
        <v>809</v>
      </c>
      <c r="F6" s="10" t="s">
        <v>301</v>
      </c>
      <c r="G6" s="14"/>
      <c r="H6" s="21" t="e">
        <f>CONCATENATE(I6,J6,K6,L6,#REF!)</f>
        <v>#REF!</v>
      </c>
      <c r="I6" s="14" t="s">
        <v>302</v>
      </c>
      <c r="J6" s="14" t="s">
        <v>250</v>
      </c>
      <c r="K6" s="14" t="s">
        <v>79</v>
      </c>
      <c r="L6" s="25" t="s">
        <v>114</v>
      </c>
      <c r="M6" s="14"/>
      <c r="N6" s="21">
        <v>35.264240912578998</v>
      </c>
      <c r="O6" s="14">
        <v>136.81273758368999</v>
      </c>
      <c r="P6" s="11">
        <v>6.3</v>
      </c>
      <c r="Q6" s="30" t="s">
        <v>96</v>
      </c>
      <c r="R6" s="32"/>
      <c r="S6" s="14"/>
      <c r="T6" s="14"/>
      <c r="U6" s="14"/>
      <c r="V6" s="14"/>
      <c r="W6" s="10" t="s">
        <v>301</v>
      </c>
      <c r="X6" s="32"/>
      <c r="Y6" s="30">
        <v>1</v>
      </c>
      <c r="Z6" s="30"/>
      <c r="AA6" s="30"/>
      <c r="AB6" s="30">
        <v>1</v>
      </c>
      <c r="AC6" s="11"/>
      <c r="AD6" s="11"/>
      <c r="AE6" s="11">
        <v>1</v>
      </c>
      <c r="AF6" s="11"/>
      <c r="AG6" s="11">
        <v>1</v>
      </c>
      <c r="AH6" s="11" t="s">
        <v>461</v>
      </c>
      <c r="AI6" s="14"/>
      <c r="AJ6" s="49" t="s">
        <v>817</v>
      </c>
      <c r="AK6" s="14"/>
      <c r="AL6" s="16"/>
      <c r="AM6" s="40" t="s">
        <v>119</v>
      </c>
      <c r="AN6" s="45"/>
      <c r="AO6" s="7"/>
    </row>
    <row r="7" spans="1:41" s="8" customFormat="1" ht="16.2">
      <c r="A7" s="10" t="s">
        <v>301</v>
      </c>
      <c r="B7" s="10"/>
      <c r="C7" s="14" t="s">
        <v>247</v>
      </c>
      <c r="D7" s="14" t="s">
        <v>376</v>
      </c>
      <c r="E7" s="14" t="s">
        <v>399</v>
      </c>
      <c r="F7" s="10" t="s">
        <v>301</v>
      </c>
      <c r="G7" s="14"/>
      <c r="H7" s="21" t="e">
        <f>CONCATENATE(I7,J7,K7,L7,#REF!)</f>
        <v>#REF!</v>
      </c>
      <c r="I7" s="14" t="s">
        <v>302</v>
      </c>
      <c r="J7" s="14" t="s">
        <v>250</v>
      </c>
      <c r="K7" s="14" t="s">
        <v>241</v>
      </c>
      <c r="L7" s="14" t="s">
        <v>341</v>
      </c>
      <c r="M7" s="14"/>
      <c r="N7" s="21">
        <v>35.246227571460999</v>
      </c>
      <c r="O7" s="14">
        <v>136.79145675164</v>
      </c>
      <c r="P7" s="11">
        <v>4.9000000000000004</v>
      </c>
      <c r="Q7" s="30" t="s">
        <v>445</v>
      </c>
      <c r="R7" s="32"/>
      <c r="S7" s="14"/>
      <c r="T7" s="14"/>
      <c r="U7" s="14"/>
      <c r="V7" s="14"/>
      <c r="W7" s="10" t="s">
        <v>301</v>
      </c>
      <c r="X7" s="32"/>
      <c r="Y7" s="30">
        <v>1</v>
      </c>
      <c r="Z7" s="30"/>
      <c r="AA7" s="30"/>
      <c r="AB7" s="30">
        <v>1</v>
      </c>
      <c r="AC7" s="11"/>
      <c r="AD7" s="11"/>
      <c r="AE7" s="11">
        <v>1</v>
      </c>
      <c r="AF7" s="11"/>
      <c r="AG7" s="11">
        <v>1</v>
      </c>
      <c r="AH7" s="11" t="s">
        <v>163</v>
      </c>
      <c r="AI7" s="14"/>
      <c r="AJ7" s="49" t="s">
        <v>818</v>
      </c>
      <c r="AK7" s="14"/>
      <c r="AL7" s="16"/>
      <c r="AM7" s="40" t="s">
        <v>490</v>
      </c>
      <c r="AN7" s="45"/>
      <c r="AO7" s="7"/>
    </row>
    <row r="8" spans="1:41" s="8" customFormat="1" ht="16.2">
      <c r="A8" s="10" t="s">
        <v>301</v>
      </c>
      <c r="B8" s="10"/>
      <c r="C8" s="14" t="s">
        <v>328</v>
      </c>
      <c r="D8" s="14" t="s">
        <v>162</v>
      </c>
      <c r="E8" s="14" t="s">
        <v>413</v>
      </c>
      <c r="F8" s="10" t="s">
        <v>301</v>
      </c>
      <c r="G8" s="14"/>
      <c r="H8" s="21" t="e">
        <f>CONCATENATE(I8,J8,K8,L8,#REF!)</f>
        <v>#REF!</v>
      </c>
      <c r="I8" s="14" t="s">
        <v>302</v>
      </c>
      <c r="J8" s="14" t="s">
        <v>250</v>
      </c>
      <c r="K8" s="14" t="s">
        <v>363</v>
      </c>
      <c r="L8" s="14" t="s">
        <v>196</v>
      </c>
      <c r="M8" s="14"/>
      <c r="N8" s="21">
        <v>35.233265112787997</v>
      </c>
      <c r="O8" s="14">
        <v>136.82282940069999</v>
      </c>
      <c r="P8" s="11">
        <v>3.9</v>
      </c>
      <c r="Q8" s="30" t="s">
        <v>446</v>
      </c>
      <c r="R8" s="32"/>
      <c r="S8" s="14"/>
      <c r="T8" s="14"/>
      <c r="U8" s="14"/>
      <c r="V8" s="14"/>
      <c r="W8" s="10" t="s">
        <v>301</v>
      </c>
      <c r="X8" s="32"/>
      <c r="Y8" s="30">
        <v>1</v>
      </c>
      <c r="Z8" s="30"/>
      <c r="AA8" s="30"/>
      <c r="AB8" s="30">
        <v>1</v>
      </c>
      <c r="AC8" s="11"/>
      <c r="AD8" s="11"/>
      <c r="AE8" s="11">
        <v>1</v>
      </c>
      <c r="AF8" s="11"/>
      <c r="AG8" s="11">
        <v>1</v>
      </c>
      <c r="AH8" s="11" t="s">
        <v>444</v>
      </c>
      <c r="AI8" s="14"/>
      <c r="AJ8" s="49" t="s">
        <v>819</v>
      </c>
      <c r="AK8" s="14"/>
      <c r="AL8" s="16"/>
      <c r="AM8" s="40" t="s">
        <v>192</v>
      </c>
      <c r="AN8" s="45"/>
      <c r="AO8" s="7"/>
    </row>
    <row r="9" spans="1:41" s="8" customFormat="1" ht="16.2">
      <c r="A9" s="10" t="s">
        <v>301</v>
      </c>
      <c r="B9" s="10"/>
      <c r="C9" s="14" t="s">
        <v>52</v>
      </c>
      <c r="D9" s="14" t="s">
        <v>383</v>
      </c>
      <c r="E9" s="14" t="s">
        <v>412</v>
      </c>
      <c r="F9" s="10" t="s">
        <v>301</v>
      </c>
      <c r="G9" s="14"/>
      <c r="H9" s="21" t="e">
        <f>CONCATENATE(I9,J9,K9,L9,#REF!)</f>
        <v>#REF!</v>
      </c>
      <c r="I9" s="14" t="s">
        <v>302</v>
      </c>
      <c r="J9" s="14" t="s">
        <v>250</v>
      </c>
      <c r="K9" s="14" t="s">
        <v>243</v>
      </c>
      <c r="L9" s="14" t="s">
        <v>345</v>
      </c>
      <c r="M9" s="14"/>
      <c r="N9" s="21">
        <v>35.259454843777</v>
      </c>
      <c r="O9" s="14">
        <v>136.81614695318001</v>
      </c>
      <c r="P9" s="11">
        <v>5.7</v>
      </c>
      <c r="Q9" s="30" t="s">
        <v>419</v>
      </c>
      <c r="R9" s="32"/>
      <c r="S9" s="14"/>
      <c r="T9" s="14"/>
      <c r="U9" s="14"/>
      <c r="V9" s="14"/>
      <c r="W9" s="10" t="s">
        <v>301</v>
      </c>
      <c r="X9" s="32"/>
      <c r="Y9" s="30">
        <v>1</v>
      </c>
      <c r="Z9" s="30"/>
      <c r="AA9" s="30"/>
      <c r="AB9" s="30">
        <v>1</v>
      </c>
      <c r="AC9" s="11"/>
      <c r="AD9" s="11"/>
      <c r="AE9" s="11">
        <v>1</v>
      </c>
      <c r="AF9" s="11"/>
      <c r="AG9" s="11">
        <v>1</v>
      </c>
      <c r="AH9" s="11" t="s">
        <v>463</v>
      </c>
      <c r="AI9" s="14"/>
      <c r="AJ9" s="49" t="s">
        <v>820</v>
      </c>
      <c r="AK9" s="14"/>
      <c r="AL9" s="16"/>
      <c r="AM9" s="40" t="s">
        <v>492</v>
      </c>
      <c r="AN9" s="45"/>
      <c r="AO9" s="7"/>
    </row>
    <row r="10" spans="1:41" s="8" customFormat="1" ht="16.2">
      <c r="A10" s="10" t="s">
        <v>301</v>
      </c>
      <c r="B10" s="10"/>
      <c r="C10" s="14" t="s">
        <v>239</v>
      </c>
      <c r="D10" s="14" t="s">
        <v>281</v>
      </c>
      <c r="E10" s="14" t="s">
        <v>400</v>
      </c>
      <c r="F10" s="10" t="s">
        <v>301</v>
      </c>
      <c r="G10" s="14"/>
      <c r="H10" s="21" t="e">
        <f>CONCATENATE(I10,J10,K10,L10,#REF!)</f>
        <v>#REF!</v>
      </c>
      <c r="I10" s="14" t="s">
        <v>302</v>
      </c>
      <c r="J10" s="14" t="s">
        <v>250</v>
      </c>
      <c r="K10" s="14" t="s">
        <v>352</v>
      </c>
      <c r="L10" s="24" t="s">
        <v>392</v>
      </c>
      <c r="M10" s="14"/>
      <c r="N10" s="21">
        <v>35.250845657714002</v>
      </c>
      <c r="O10" s="14">
        <v>136.78901727529001</v>
      </c>
      <c r="P10" s="11">
        <v>4.7</v>
      </c>
      <c r="Q10" s="30" t="s">
        <v>209</v>
      </c>
      <c r="R10" s="32"/>
      <c r="S10" s="14"/>
      <c r="T10" s="14"/>
      <c r="U10" s="14"/>
      <c r="V10" s="14"/>
      <c r="W10" s="10" t="s">
        <v>301</v>
      </c>
      <c r="X10" s="32"/>
      <c r="Y10" s="30">
        <v>1</v>
      </c>
      <c r="Z10" s="30"/>
      <c r="AA10" s="30"/>
      <c r="AB10" s="30">
        <v>1</v>
      </c>
      <c r="AC10" s="11"/>
      <c r="AD10" s="11"/>
      <c r="AE10" s="11">
        <v>1</v>
      </c>
      <c r="AF10" s="11"/>
      <c r="AG10" s="11">
        <v>1</v>
      </c>
      <c r="AH10" s="11" t="s">
        <v>139</v>
      </c>
      <c r="AI10" s="14"/>
      <c r="AJ10" s="49" t="s">
        <v>821</v>
      </c>
      <c r="AK10" s="14"/>
      <c r="AL10" s="16"/>
      <c r="AM10" s="40" t="s">
        <v>493</v>
      </c>
      <c r="AN10" s="45"/>
      <c r="AO10" s="7"/>
    </row>
    <row r="11" spans="1:41" s="8" customFormat="1" ht="16.2">
      <c r="A11" s="10" t="s">
        <v>301</v>
      </c>
      <c r="B11" s="10"/>
      <c r="C11" s="14" t="s">
        <v>317</v>
      </c>
      <c r="D11" s="14" t="s">
        <v>34</v>
      </c>
      <c r="E11" s="14" t="s">
        <v>77</v>
      </c>
      <c r="F11" s="10" t="s">
        <v>301</v>
      </c>
      <c r="G11" s="14"/>
      <c r="H11" s="21" t="e">
        <f>CONCATENATE(I11,J11,K11,L11,#REF!)</f>
        <v>#REF!</v>
      </c>
      <c r="I11" s="14" t="s">
        <v>302</v>
      </c>
      <c r="J11" s="14" t="s">
        <v>250</v>
      </c>
      <c r="K11" s="14" t="s">
        <v>169</v>
      </c>
      <c r="L11" s="14">
        <v>126</v>
      </c>
      <c r="M11" s="14"/>
      <c r="N11" s="21">
        <v>35.256423900272999</v>
      </c>
      <c r="O11" s="14">
        <v>136.75777525768001</v>
      </c>
      <c r="P11" s="28">
        <v>4</v>
      </c>
      <c r="Q11" s="30" t="s">
        <v>108</v>
      </c>
      <c r="R11" s="32"/>
      <c r="S11" s="14"/>
      <c r="T11" s="14"/>
      <c r="U11" s="14"/>
      <c r="V11" s="14"/>
      <c r="W11" s="10" t="s">
        <v>301</v>
      </c>
      <c r="X11" s="32"/>
      <c r="Y11" s="30">
        <v>1</v>
      </c>
      <c r="Z11" s="30"/>
      <c r="AA11" s="30"/>
      <c r="AB11" s="30">
        <v>1</v>
      </c>
      <c r="AC11" s="11"/>
      <c r="AD11" s="11"/>
      <c r="AE11" s="11">
        <v>1</v>
      </c>
      <c r="AF11" s="11"/>
      <c r="AG11" s="11">
        <v>1</v>
      </c>
      <c r="AH11" s="11" t="s">
        <v>464</v>
      </c>
      <c r="AI11" s="14"/>
      <c r="AJ11" s="49" t="s">
        <v>822</v>
      </c>
      <c r="AK11" s="14"/>
      <c r="AL11" s="16"/>
      <c r="AM11" s="40" t="s">
        <v>494</v>
      </c>
      <c r="AN11" s="45"/>
      <c r="AO11" s="7"/>
    </row>
    <row r="12" spans="1:41" s="8" customFormat="1" ht="16.2">
      <c r="A12" s="11" t="s">
        <v>30</v>
      </c>
      <c r="B12" s="11" t="s">
        <v>231</v>
      </c>
      <c r="C12" s="14" t="s">
        <v>303</v>
      </c>
      <c r="D12" s="14" t="s">
        <v>373</v>
      </c>
      <c r="E12" s="14" t="s">
        <v>90</v>
      </c>
      <c r="F12" s="20" t="s">
        <v>127</v>
      </c>
      <c r="G12" s="11"/>
      <c r="H12" s="11" t="s">
        <v>20</v>
      </c>
      <c r="I12" s="14" t="s">
        <v>302</v>
      </c>
      <c r="J12" s="14" t="s">
        <v>250</v>
      </c>
      <c r="K12" s="14" t="s">
        <v>189</v>
      </c>
      <c r="L12" s="14">
        <v>64</v>
      </c>
      <c r="M12" s="14"/>
      <c r="N12" s="21">
        <v>35.243839209500997</v>
      </c>
      <c r="O12" s="14">
        <v>136.74683368257001</v>
      </c>
      <c r="P12" s="11">
        <v>2.7</v>
      </c>
      <c r="Q12" s="30" t="s">
        <v>421</v>
      </c>
      <c r="R12" s="11" t="s">
        <v>18</v>
      </c>
      <c r="S12" s="11" t="s">
        <v>69</v>
      </c>
      <c r="T12" s="11" t="s">
        <v>70</v>
      </c>
      <c r="U12" s="11" t="s">
        <v>157</v>
      </c>
      <c r="V12" s="11">
        <v>1234567</v>
      </c>
      <c r="W12" s="11" t="s">
        <v>30</v>
      </c>
      <c r="X12" s="11" t="s">
        <v>135</v>
      </c>
      <c r="Y12" s="30">
        <v>1</v>
      </c>
      <c r="Z12" s="30"/>
      <c r="AA12" s="30">
        <v>1</v>
      </c>
      <c r="AB12" s="30">
        <v>1</v>
      </c>
      <c r="AC12" s="11"/>
      <c r="AD12" s="11"/>
      <c r="AE12" s="11">
        <v>1</v>
      </c>
      <c r="AF12" s="11"/>
      <c r="AG12" s="11">
        <v>1</v>
      </c>
      <c r="AH12" s="11" t="s">
        <v>271</v>
      </c>
      <c r="AI12" s="14"/>
      <c r="AJ12" s="49" t="s">
        <v>823</v>
      </c>
      <c r="AK12" s="14"/>
      <c r="AL12" s="16"/>
      <c r="AM12" s="40" t="s">
        <v>123</v>
      </c>
      <c r="AN12" s="45"/>
      <c r="AO12" s="7"/>
    </row>
    <row r="13" spans="1:41" s="8" customFormat="1" ht="16.2">
      <c r="A13" s="10" t="s">
        <v>301</v>
      </c>
      <c r="B13" s="10"/>
      <c r="C13" s="14" t="s">
        <v>4</v>
      </c>
      <c r="D13" s="14" t="s">
        <v>64</v>
      </c>
      <c r="E13" s="14" t="s">
        <v>382</v>
      </c>
      <c r="F13" s="10" t="s">
        <v>301</v>
      </c>
      <c r="G13" s="14"/>
      <c r="H13" s="21" t="e">
        <f>CONCATENATE(I13,J13,K13,L13,#REF!)</f>
        <v>#REF!</v>
      </c>
      <c r="I13" s="14" t="s">
        <v>302</v>
      </c>
      <c r="J13" s="14" t="s">
        <v>250</v>
      </c>
      <c r="K13" s="14" t="s">
        <v>257</v>
      </c>
      <c r="L13" s="14">
        <v>3440</v>
      </c>
      <c r="M13" s="14"/>
      <c r="N13" s="21">
        <v>35.240723772768</v>
      </c>
      <c r="O13" s="14">
        <v>136.77134243511</v>
      </c>
      <c r="P13" s="11">
        <v>5.3</v>
      </c>
      <c r="Q13" s="30" t="s">
        <v>422</v>
      </c>
      <c r="R13" s="32"/>
      <c r="S13" s="14"/>
      <c r="T13" s="14"/>
      <c r="U13" s="14"/>
      <c r="V13" s="14"/>
      <c r="W13" s="10" t="s">
        <v>301</v>
      </c>
      <c r="X13" s="32"/>
      <c r="Y13" s="30">
        <v>1</v>
      </c>
      <c r="Z13" s="30"/>
      <c r="AA13" s="30"/>
      <c r="AB13" s="30">
        <v>1</v>
      </c>
      <c r="AC13" s="11"/>
      <c r="AD13" s="11"/>
      <c r="AE13" s="11">
        <v>1</v>
      </c>
      <c r="AF13" s="11"/>
      <c r="AG13" s="11">
        <v>1</v>
      </c>
      <c r="AH13" s="11" t="s">
        <v>466</v>
      </c>
      <c r="AI13" s="14"/>
      <c r="AJ13" s="49" t="s">
        <v>824</v>
      </c>
      <c r="AK13" s="14"/>
      <c r="AL13" s="16"/>
      <c r="AM13" s="40" t="s">
        <v>381</v>
      </c>
      <c r="AN13" s="45"/>
      <c r="AO13" s="7"/>
    </row>
    <row r="14" spans="1:41" s="8" customFormat="1" ht="16.2">
      <c r="A14" s="10" t="s">
        <v>301</v>
      </c>
      <c r="B14" s="10"/>
      <c r="C14" s="14" t="s">
        <v>331</v>
      </c>
      <c r="D14" s="14" t="s">
        <v>329</v>
      </c>
      <c r="E14" s="14" t="s">
        <v>154</v>
      </c>
      <c r="F14" s="10" t="s">
        <v>301</v>
      </c>
      <c r="G14" s="14"/>
      <c r="H14" s="21" t="e">
        <f>CONCATENATE(I14,J14,K14,L14,#REF!)</f>
        <v>#REF!</v>
      </c>
      <c r="I14" s="14" t="s">
        <v>302</v>
      </c>
      <c r="J14" s="14" t="s">
        <v>250</v>
      </c>
      <c r="K14" s="14" t="s">
        <v>366</v>
      </c>
      <c r="L14" s="14">
        <v>102</v>
      </c>
      <c r="M14" s="14"/>
      <c r="N14" s="21">
        <v>35.221849540718999</v>
      </c>
      <c r="O14" s="14">
        <v>136.77600280337001</v>
      </c>
      <c r="P14" s="11">
        <v>1.4</v>
      </c>
      <c r="Q14" s="30" t="s">
        <v>48</v>
      </c>
      <c r="R14" s="32"/>
      <c r="S14" s="14"/>
      <c r="T14" s="14"/>
      <c r="U14" s="14"/>
      <c r="V14" s="14"/>
      <c r="W14" s="10" t="s">
        <v>301</v>
      </c>
      <c r="X14" s="32"/>
      <c r="Y14" s="30">
        <v>1</v>
      </c>
      <c r="Z14" s="30"/>
      <c r="AA14" s="30"/>
      <c r="AB14" s="30">
        <v>1</v>
      </c>
      <c r="AC14" s="11"/>
      <c r="AD14" s="11"/>
      <c r="AE14" s="11">
        <v>1</v>
      </c>
      <c r="AF14" s="11"/>
      <c r="AG14" s="11">
        <v>1</v>
      </c>
      <c r="AH14" s="11" t="s">
        <v>236</v>
      </c>
      <c r="AI14" s="14"/>
      <c r="AJ14" s="49" t="s">
        <v>825</v>
      </c>
      <c r="AK14" s="14"/>
      <c r="AL14" s="16"/>
      <c r="AM14" s="40" t="s">
        <v>427</v>
      </c>
      <c r="AN14" s="45"/>
      <c r="AO14" s="7"/>
    </row>
    <row r="15" spans="1:41" s="8" customFormat="1" ht="16.2">
      <c r="A15" s="10" t="s">
        <v>301</v>
      </c>
      <c r="B15" s="10"/>
      <c r="C15" s="14" t="s">
        <v>121</v>
      </c>
      <c r="D15" s="14" t="s">
        <v>179</v>
      </c>
      <c r="E15" s="14" t="s">
        <v>333</v>
      </c>
      <c r="F15" s="10" t="s">
        <v>301</v>
      </c>
      <c r="G15" s="14"/>
      <c r="H15" s="21" t="e">
        <f>CONCATENATE(I15,J15,K15,L15,#REF!)</f>
        <v>#REF!</v>
      </c>
      <c r="I15" s="14" t="s">
        <v>302</v>
      </c>
      <c r="J15" s="14" t="s">
        <v>250</v>
      </c>
      <c r="K15" s="14" t="s">
        <v>359</v>
      </c>
      <c r="L15" s="14">
        <v>18</v>
      </c>
      <c r="M15" s="14"/>
      <c r="N15" s="21">
        <v>35.211744194638001</v>
      </c>
      <c r="O15" s="14">
        <v>136.76350136449</v>
      </c>
      <c r="P15" s="11">
        <v>0.7</v>
      </c>
      <c r="Q15" s="30" t="s">
        <v>424</v>
      </c>
      <c r="R15" s="32"/>
      <c r="S15" s="14"/>
      <c r="T15" s="14"/>
      <c r="U15" s="14"/>
      <c r="V15" s="14"/>
      <c r="W15" s="10" t="s">
        <v>301</v>
      </c>
      <c r="X15" s="32"/>
      <c r="Y15" s="30">
        <v>1</v>
      </c>
      <c r="Z15" s="30"/>
      <c r="AA15" s="30">
        <v>1</v>
      </c>
      <c r="AB15" s="30">
        <v>1</v>
      </c>
      <c r="AC15" s="11"/>
      <c r="AD15" s="11"/>
      <c r="AE15" s="11">
        <v>1</v>
      </c>
      <c r="AF15" s="11"/>
      <c r="AG15" s="11">
        <v>1</v>
      </c>
      <c r="AH15" s="11" t="s">
        <v>300</v>
      </c>
      <c r="AI15" s="14"/>
      <c r="AJ15" s="49" t="s">
        <v>826</v>
      </c>
      <c r="AK15" s="14"/>
      <c r="AL15" s="16"/>
      <c r="AM15" s="40" t="s">
        <v>497</v>
      </c>
      <c r="AN15" s="45"/>
      <c r="AO15" s="7"/>
    </row>
    <row r="16" spans="1:41" s="8" customFormat="1" ht="16.2">
      <c r="A16" s="10" t="s">
        <v>301</v>
      </c>
      <c r="B16" s="10"/>
      <c r="C16" s="14" t="s">
        <v>305</v>
      </c>
      <c r="D16" s="14" t="s">
        <v>171</v>
      </c>
      <c r="E16" s="14" t="s">
        <v>87</v>
      </c>
      <c r="F16" s="10" t="s">
        <v>301</v>
      </c>
      <c r="G16" s="14"/>
      <c r="H16" s="21" t="e">
        <f>CONCATENATE(I16,J16,K16,L16,#REF!)</f>
        <v>#REF!</v>
      </c>
      <c r="I16" s="14" t="s">
        <v>302</v>
      </c>
      <c r="J16" s="14" t="s">
        <v>250</v>
      </c>
      <c r="K16" s="14" t="s">
        <v>355</v>
      </c>
      <c r="L16" s="14">
        <v>107</v>
      </c>
      <c r="M16" s="14"/>
      <c r="N16" s="21">
        <v>35.224594708965</v>
      </c>
      <c r="O16" s="14">
        <v>136.80769441694</v>
      </c>
      <c r="P16" s="11">
        <v>2.6</v>
      </c>
      <c r="Q16" s="30" t="s">
        <v>296</v>
      </c>
      <c r="R16" s="32"/>
      <c r="S16" s="14"/>
      <c r="T16" s="14"/>
      <c r="U16" s="14"/>
      <c r="V16" s="14"/>
      <c r="W16" s="10" t="s">
        <v>301</v>
      </c>
      <c r="X16" s="32"/>
      <c r="Y16" s="30">
        <v>1</v>
      </c>
      <c r="Z16" s="30"/>
      <c r="AA16" s="30"/>
      <c r="AB16" s="30">
        <v>1</v>
      </c>
      <c r="AC16" s="11"/>
      <c r="AD16" s="11"/>
      <c r="AE16" s="11">
        <v>1</v>
      </c>
      <c r="AF16" s="11"/>
      <c r="AG16" s="11">
        <v>1</v>
      </c>
      <c r="AH16" s="11" t="s">
        <v>468</v>
      </c>
      <c r="AI16" s="14"/>
      <c r="AJ16" s="49" t="s">
        <v>827</v>
      </c>
      <c r="AK16" s="14"/>
      <c r="AL16" s="16"/>
      <c r="AM16" s="40" t="s">
        <v>498</v>
      </c>
      <c r="AN16" s="45"/>
      <c r="AO16" s="7"/>
    </row>
    <row r="17" spans="1:41" s="8" customFormat="1" ht="16.2">
      <c r="A17" s="10" t="s">
        <v>301</v>
      </c>
      <c r="B17" s="10"/>
      <c r="C17" s="14" t="s">
        <v>326</v>
      </c>
      <c r="D17" s="14" t="s">
        <v>147</v>
      </c>
      <c r="E17" s="14" t="s">
        <v>409</v>
      </c>
      <c r="F17" s="10" t="s">
        <v>301</v>
      </c>
      <c r="G17" s="14"/>
      <c r="H17" s="21" t="e">
        <f>CONCATENATE(I17,J17,K17,L17,#REF!)</f>
        <v>#REF!</v>
      </c>
      <c r="I17" s="14" t="s">
        <v>302</v>
      </c>
      <c r="J17" s="14" t="s">
        <v>250</v>
      </c>
      <c r="K17" s="14" t="s">
        <v>363</v>
      </c>
      <c r="L17" s="25" t="s">
        <v>349</v>
      </c>
      <c r="M17" s="14"/>
      <c r="N17" s="21">
        <v>35.234434730971003</v>
      </c>
      <c r="O17" s="14">
        <v>136.82573976475999</v>
      </c>
      <c r="P17" s="11">
        <v>3.7</v>
      </c>
      <c r="Q17" s="30" t="s">
        <v>425</v>
      </c>
      <c r="R17" s="32"/>
      <c r="S17" s="14"/>
      <c r="T17" s="14"/>
      <c r="U17" s="14"/>
      <c r="V17" s="14"/>
      <c r="W17" s="10" t="s">
        <v>301</v>
      </c>
      <c r="X17" s="32"/>
      <c r="Y17" s="30">
        <v>1</v>
      </c>
      <c r="Z17" s="30"/>
      <c r="AA17" s="30"/>
      <c r="AB17" s="30">
        <v>1</v>
      </c>
      <c r="AC17" s="11"/>
      <c r="AD17" s="11"/>
      <c r="AE17" s="11">
        <v>1</v>
      </c>
      <c r="AF17" s="11"/>
      <c r="AG17" s="11">
        <v>1</v>
      </c>
      <c r="AH17" s="11" t="s">
        <v>274</v>
      </c>
      <c r="AI17" s="14"/>
      <c r="AJ17" s="49" t="s">
        <v>828</v>
      </c>
      <c r="AK17" s="14"/>
      <c r="AL17" s="16"/>
      <c r="AM17" s="40" t="s">
        <v>68</v>
      </c>
      <c r="AN17" s="45"/>
      <c r="AO17" s="7"/>
    </row>
    <row r="18" spans="1:41" s="8" customFormat="1" ht="16.2">
      <c r="A18" s="10" t="s">
        <v>301</v>
      </c>
      <c r="B18" s="10"/>
      <c r="C18" s="14" t="s">
        <v>308</v>
      </c>
      <c r="D18" s="14" t="s">
        <v>125</v>
      </c>
      <c r="E18" s="14" t="s">
        <v>404</v>
      </c>
      <c r="F18" s="10" t="s">
        <v>301</v>
      </c>
      <c r="G18" s="14"/>
      <c r="H18" s="21" t="e">
        <f>CONCATENATE(I18,J18,K18,L18,#REF!)</f>
        <v>#REF!</v>
      </c>
      <c r="I18" s="14" t="s">
        <v>302</v>
      </c>
      <c r="J18" s="14" t="s">
        <v>250</v>
      </c>
      <c r="K18" s="14" t="s">
        <v>168</v>
      </c>
      <c r="L18" s="14">
        <v>83</v>
      </c>
      <c r="M18" s="14"/>
      <c r="N18" s="21">
        <v>35.260963889822001</v>
      </c>
      <c r="O18" s="14">
        <v>136.82838199514001</v>
      </c>
      <c r="P18" s="11">
        <v>6.3</v>
      </c>
      <c r="Q18" s="30" t="s">
        <v>218</v>
      </c>
      <c r="R18" s="32"/>
      <c r="S18" s="14"/>
      <c r="T18" s="14"/>
      <c r="U18" s="14"/>
      <c r="V18" s="14"/>
      <c r="W18" s="10" t="s">
        <v>301</v>
      </c>
      <c r="X18" s="32"/>
      <c r="Y18" s="30">
        <v>1</v>
      </c>
      <c r="Z18" s="30"/>
      <c r="AA18" s="30"/>
      <c r="AB18" s="30">
        <v>1</v>
      </c>
      <c r="AC18" s="11"/>
      <c r="AD18" s="11"/>
      <c r="AE18" s="11">
        <v>1</v>
      </c>
      <c r="AF18" s="11"/>
      <c r="AG18" s="11">
        <v>1</v>
      </c>
      <c r="AH18" s="11" t="s">
        <v>236</v>
      </c>
      <c r="AI18" s="14"/>
      <c r="AJ18" s="49" t="s">
        <v>829</v>
      </c>
      <c r="AK18" s="14"/>
      <c r="AL18" s="16"/>
      <c r="AM18" s="40" t="s">
        <v>427</v>
      </c>
      <c r="AN18" s="45"/>
      <c r="AO18" s="7"/>
    </row>
    <row r="19" spans="1:41" s="8" customFormat="1" ht="16.2">
      <c r="A19" s="10" t="s">
        <v>301</v>
      </c>
      <c r="B19" s="10"/>
      <c r="C19" s="14" t="s">
        <v>325</v>
      </c>
      <c r="D19" s="14" t="s">
        <v>268</v>
      </c>
      <c r="E19" s="14" t="s">
        <v>262</v>
      </c>
      <c r="F19" s="10" t="s">
        <v>301</v>
      </c>
      <c r="G19" s="14"/>
      <c r="H19" s="21" t="e">
        <f>CONCATENATE(I19,J19,K19,L19,#REF!)</f>
        <v>#REF!</v>
      </c>
      <c r="I19" s="14" t="s">
        <v>302</v>
      </c>
      <c r="J19" s="14" t="s">
        <v>250</v>
      </c>
      <c r="K19" s="14" t="s">
        <v>362</v>
      </c>
      <c r="L19" s="14" t="s">
        <v>277</v>
      </c>
      <c r="M19" s="14"/>
      <c r="N19" s="21">
        <v>35.241640355453001</v>
      </c>
      <c r="O19" s="14">
        <v>136.80063989287001</v>
      </c>
      <c r="P19" s="11">
        <v>3.6</v>
      </c>
      <c r="Q19" s="30" t="s">
        <v>240</v>
      </c>
      <c r="R19" s="32"/>
      <c r="S19" s="14"/>
      <c r="T19" s="14"/>
      <c r="U19" s="14"/>
      <c r="V19" s="14"/>
      <c r="W19" s="10" t="s">
        <v>301</v>
      </c>
      <c r="X19" s="32"/>
      <c r="Y19" s="30">
        <v>1</v>
      </c>
      <c r="Z19" s="30"/>
      <c r="AA19" s="30"/>
      <c r="AB19" s="30">
        <v>1</v>
      </c>
      <c r="AC19" s="11"/>
      <c r="AD19" s="11"/>
      <c r="AE19" s="11">
        <v>1</v>
      </c>
      <c r="AF19" s="11"/>
      <c r="AG19" s="11">
        <v>1</v>
      </c>
      <c r="AH19" s="11" t="s">
        <v>469</v>
      </c>
      <c r="AI19" s="14"/>
      <c r="AJ19" s="49" t="s">
        <v>830</v>
      </c>
      <c r="AK19" s="14"/>
      <c r="AL19" s="16"/>
      <c r="AM19" s="40" t="s">
        <v>499</v>
      </c>
      <c r="AN19" s="45"/>
      <c r="AO19" s="7"/>
    </row>
    <row r="20" spans="1:41" s="8" customFormat="1" ht="16.2">
      <c r="A20" s="10" t="s">
        <v>301</v>
      </c>
      <c r="B20" s="10"/>
      <c r="C20" s="14" t="s">
        <v>246</v>
      </c>
      <c r="D20" s="14" t="s">
        <v>297</v>
      </c>
      <c r="E20" s="14" t="s">
        <v>287</v>
      </c>
      <c r="F20" s="10" t="s">
        <v>301</v>
      </c>
      <c r="G20" s="14"/>
      <c r="H20" s="21" t="e">
        <f>CONCATENATE(I20,J20,K20,L20,#REF!)</f>
        <v>#REF!</v>
      </c>
      <c r="I20" s="14" t="s">
        <v>302</v>
      </c>
      <c r="J20" s="14" t="s">
        <v>250</v>
      </c>
      <c r="K20" s="14" t="s">
        <v>351</v>
      </c>
      <c r="L20" s="14" t="s">
        <v>337</v>
      </c>
      <c r="M20" s="14"/>
      <c r="N20" s="21">
        <v>35.262201400715</v>
      </c>
      <c r="O20" s="14">
        <v>136.78843439673</v>
      </c>
      <c r="P20" s="11">
        <v>5.3</v>
      </c>
      <c r="Q20" s="30" t="s">
        <v>202</v>
      </c>
      <c r="R20" s="32"/>
      <c r="S20" s="14"/>
      <c r="T20" s="14"/>
      <c r="U20" s="14"/>
      <c r="V20" s="14"/>
      <c r="W20" s="10" t="s">
        <v>301</v>
      </c>
      <c r="X20" s="32"/>
      <c r="Y20" s="30">
        <v>1</v>
      </c>
      <c r="Z20" s="30"/>
      <c r="AA20" s="30"/>
      <c r="AB20" s="30">
        <v>1</v>
      </c>
      <c r="AC20" s="11"/>
      <c r="AD20" s="11"/>
      <c r="AE20" s="11">
        <v>1</v>
      </c>
      <c r="AF20" s="11"/>
      <c r="AG20" s="11">
        <v>1</v>
      </c>
      <c r="AH20" s="11" t="s">
        <v>472</v>
      </c>
      <c r="AI20" s="14"/>
      <c r="AJ20" s="49" t="s">
        <v>831</v>
      </c>
      <c r="AK20" s="14"/>
      <c r="AL20" s="16"/>
      <c r="AM20" s="40" t="s">
        <v>500</v>
      </c>
      <c r="AN20" s="45"/>
      <c r="AO20" s="7"/>
    </row>
    <row r="21" spans="1:41" s="8" customFormat="1" ht="16.2">
      <c r="A21" s="10" t="s">
        <v>301</v>
      </c>
      <c r="B21" s="10"/>
      <c r="C21" s="14" t="s">
        <v>258</v>
      </c>
      <c r="D21" s="14" t="s">
        <v>131</v>
      </c>
      <c r="E21" s="14" t="s">
        <v>385</v>
      </c>
      <c r="F21" s="10" t="s">
        <v>301</v>
      </c>
      <c r="G21" s="14"/>
      <c r="H21" s="21" t="e">
        <f>CONCATENATE(I21,J21,K21,L21,#REF!)</f>
        <v>#REF!</v>
      </c>
      <c r="I21" s="14" t="s">
        <v>302</v>
      </c>
      <c r="J21" s="14" t="s">
        <v>250</v>
      </c>
      <c r="K21" s="14" t="s">
        <v>82</v>
      </c>
      <c r="L21" s="24" t="s">
        <v>393</v>
      </c>
      <c r="M21" s="14"/>
      <c r="N21" s="21">
        <v>35.245556247121002</v>
      </c>
      <c r="O21" s="14">
        <v>136.79938933676999</v>
      </c>
      <c r="P21" s="11">
        <v>4.5999999999999996</v>
      </c>
      <c r="Q21" s="30" t="s">
        <v>428</v>
      </c>
      <c r="R21" s="32"/>
      <c r="S21" s="14"/>
      <c r="T21" s="14"/>
      <c r="U21" s="14"/>
      <c r="V21" s="14"/>
      <c r="W21" s="10" t="s">
        <v>301</v>
      </c>
      <c r="X21" s="32"/>
      <c r="Y21" s="30">
        <v>1</v>
      </c>
      <c r="Z21" s="30"/>
      <c r="AA21" s="30"/>
      <c r="AB21" s="30">
        <v>1</v>
      </c>
      <c r="AC21" s="11"/>
      <c r="AD21" s="11"/>
      <c r="AE21" s="11">
        <v>1</v>
      </c>
      <c r="AF21" s="11"/>
      <c r="AG21" s="11">
        <v>1</v>
      </c>
      <c r="AH21" s="11" t="s">
        <v>473</v>
      </c>
      <c r="AI21" s="14"/>
      <c r="AJ21" s="49" t="s">
        <v>832</v>
      </c>
      <c r="AK21" s="14"/>
      <c r="AL21" s="16"/>
      <c r="AM21" s="40" t="s">
        <v>502</v>
      </c>
      <c r="AN21" s="45"/>
      <c r="AO21" s="7"/>
    </row>
    <row r="22" spans="1:41" s="8" customFormat="1" ht="16.2">
      <c r="A22" s="10" t="s">
        <v>301</v>
      </c>
      <c r="B22" s="10"/>
      <c r="C22" s="14" t="s">
        <v>128</v>
      </c>
      <c r="D22" s="14" t="s">
        <v>260</v>
      </c>
      <c r="E22" s="14" t="s">
        <v>406</v>
      </c>
      <c r="F22" s="10" t="s">
        <v>301</v>
      </c>
      <c r="G22" s="14"/>
      <c r="H22" s="21" t="e">
        <f>CONCATENATE(I22,J22,K22,L22,#REF!)</f>
        <v>#REF!</v>
      </c>
      <c r="I22" s="14" t="s">
        <v>302</v>
      </c>
      <c r="J22" s="14" t="s">
        <v>250</v>
      </c>
      <c r="K22" s="14" t="s">
        <v>270</v>
      </c>
      <c r="L22" s="14">
        <v>4100</v>
      </c>
      <c r="M22" s="14"/>
      <c r="N22" s="21">
        <v>35.245576774615998</v>
      </c>
      <c r="O22" s="14">
        <v>136.81552157703999</v>
      </c>
      <c r="P22" s="28">
        <v>5</v>
      </c>
      <c r="Q22" s="30" t="s">
        <v>429</v>
      </c>
      <c r="R22" s="32"/>
      <c r="S22" s="14"/>
      <c r="T22" s="14"/>
      <c r="U22" s="14"/>
      <c r="V22" s="14"/>
      <c r="W22" s="10" t="s">
        <v>301</v>
      </c>
      <c r="X22" s="32"/>
      <c r="Y22" s="30">
        <v>1</v>
      </c>
      <c r="Z22" s="30"/>
      <c r="AA22" s="30"/>
      <c r="AB22" s="30">
        <v>1</v>
      </c>
      <c r="AC22" s="11"/>
      <c r="AD22" s="11"/>
      <c r="AE22" s="11">
        <v>1</v>
      </c>
      <c r="AF22" s="11"/>
      <c r="AG22" s="11">
        <v>1</v>
      </c>
      <c r="AH22" s="11" t="s">
        <v>390</v>
      </c>
      <c r="AI22" s="14"/>
      <c r="AJ22" s="49" t="s">
        <v>833</v>
      </c>
      <c r="AK22" s="14"/>
      <c r="AL22" s="16"/>
      <c r="AM22" s="40" t="s">
        <v>503</v>
      </c>
      <c r="AN22" s="45"/>
      <c r="AO22" s="7"/>
    </row>
    <row r="23" spans="1:41" s="8" customFormat="1" ht="32.4">
      <c r="A23" s="10" t="s">
        <v>301</v>
      </c>
      <c r="B23" s="10"/>
      <c r="C23" s="15" t="s">
        <v>346</v>
      </c>
      <c r="D23" s="16" t="s">
        <v>431</v>
      </c>
      <c r="E23" s="14" t="s">
        <v>810</v>
      </c>
      <c r="F23" s="10" t="s">
        <v>301</v>
      </c>
      <c r="G23" s="14"/>
      <c r="H23" s="21" t="e">
        <f>CONCATENATE(I23,J23,K23,L23,#REF!)</f>
        <v>#REF!</v>
      </c>
      <c r="I23" s="14" t="s">
        <v>302</v>
      </c>
      <c r="J23" s="14" t="s">
        <v>250</v>
      </c>
      <c r="K23" s="14" t="s">
        <v>170</v>
      </c>
      <c r="L23" s="26">
        <f>+L22</f>
        <v>4100</v>
      </c>
      <c r="M23" s="14"/>
      <c r="N23" s="21">
        <v>35.252203999999999</v>
      </c>
      <c r="O23" s="14">
        <v>136.77503200000001</v>
      </c>
      <c r="P23" s="11">
        <v>3.7</v>
      </c>
      <c r="Q23" s="30" t="s">
        <v>304</v>
      </c>
      <c r="R23" s="32"/>
      <c r="S23" s="14"/>
      <c r="T23" s="14"/>
      <c r="U23" s="14"/>
      <c r="V23" s="14"/>
      <c r="W23" s="10" t="s">
        <v>301</v>
      </c>
      <c r="X23" s="32"/>
      <c r="Y23" s="30">
        <v>1</v>
      </c>
      <c r="Z23" s="30"/>
      <c r="AA23" s="30">
        <v>1</v>
      </c>
      <c r="AB23" s="30">
        <v>1</v>
      </c>
      <c r="AC23" s="11"/>
      <c r="AD23" s="11"/>
      <c r="AE23" s="11">
        <v>1</v>
      </c>
      <c r="AF23" s="11"/>
      <c r="AG23" s="11">
        <v>1</v>
      </c>
      <c r="AH23" s="11" t="s">
        <v>474</v>
      </c>
      <c r="AI23" s="14"/>
      <c r="AJ23" s="49" t="s">
        <v>834</v>
      </c>
      <c r="AK23" s="14"/>
      <c r="AL23" s="16"/>
      <c r="AM23" s="40" t="s">
        <v>451</v>
      </c>
      <c r="AN23" s="45"/>
      <c r="AO23" s="7"/>
    </row>
    <row r="24" spans="1:41" s="8" customFormat="1" ht="16.2">
      <c r="A24" s="10" t="s">
        <v>301</v>
      </c>
      <c r="B24" s="10"/>
      <c r="C24" s="14" t="s">
        <v>455</v>
      </c>
      <c r="D24" s="14" t="s">
        <v>273</v>
      </c>
      <c r="E24" s="14" t="s">
        <v>86</v>
      </c>
      <c r="F24" s="10" t="s">
        <v>301</v>
      </c>
      <c r="G24" s="14"/>
      <c r="H24" s="21" t="e">
        <f>CONCATENATE(I24,J24,K24,L24,#REF!)</f>
        <v>#REF!</v>
      </c>
      <c r="I24" s="14" t="s">
        <v>302</v>
      </c>
      <c r="J24" s="14" t="s">
        <v>250</v>
      </c>
      <c r="K24" s="14" t="s">
        <v>170</v>
      </c>
      <c r="L24" s="25" t="s">
        <v>158</v>
      </c>
      <c r="M24" s="14"/>
      <c r="N24" s="21">
        <v>35.25159</v>
      </c>
      <c r="O24" s="14">
        <v>136.77526800000001</v>
      </c>
      <c r="P24" s="11">
        <v>3.7</v>
      </c>
      <c r="Q24" s="30" t="s">
        <v>304</v>
      </c>
      <c r="R24" s="32"/>
      <c r="S24" s="14"/>
      <c r="T24" s="14"/>
      <c r="U24" s="14"/>
      <c r="V24" s="14"/>
      <c r="W24" s="10" t="s">
        <v>301</v>
      </c>
      <c r="X24" s="32"/>
      <c r="Y24" s="30">
        <v>1</v>
      </c>
      <c r="Z24" s="30"/>
      <c r="AA24" s="30">
        <v>1</v>
      </c>
      <c r="AB24" s="30">
        <v>1</v>
      </c>
      <c r="AC24" s="11"/>
      <c r="AD24" s="11"/>
      <c r="AE24" s="11">
        <v>1</v>
      </c>
      <c r="AF24" s="11"/>
      <c r="AG24" s="11">
        <v>1</v>
      </c>
      <c r="AH24" s="11" t="s">
        <v>474</v>
      </c>
      <c r="AI24" s="14"/>
      <c r="AJ24" s="49" t="s">
        <v>835</v>
      </c>
      <c r="AK24" s="14"/>
      <c r="AL24" s="16"/>
      <c r="AM24" s="40" t="s">
        <v>451</v>
      </c>
      <c r="AN24" s="45"/>
      <c r="AO24" s="7"/>
    </row>
    <row r="25" spans="1:41" s="8" customFormat="1" ht="16.2">
      <c r="A25" s="10" t="s">
        <v>301</v>
      </c>
      <c r="B25" s="10"/>
      <c r="C25" s="14" t="s">
        <v>150</v>
      </c>
      <c r="D25" s="14" t="s">
        <v>71</v>
      </c>
      <c r="E25" s="14" t="s">
        <v>414</v>
      </c>
      <c r="F25" s="10" t="s">
        <v>301</v>
      </c>
      <c r="G25" s="14"/>
      <c r="H25" s="21" t="e">
        <f>CONCATENATE(I25,J25,K25,L25,#REF!)</f>
        <v>#REF!</v>
      </c>
      <c r="I25" s="14" t="s">
        <v>302</v>
      </c>
      <c r="J25" s="14" t="s">
        <v>250</v>
      </c>
      <c r="K25" s="14" t="s">
        <v>367</v>
      </c>
      <c r="L25" s="14">
        <v>11</v>
      </c>
      <c r="M25" s="14"/>
      <c r="N25" s="21">
        <v>35.240094037208003</v>
      </c>
      <c r="O25" s="14">
        <v>136.78702554437001</v>
      </c>
      <c r="P25" s="11">
        <v>4.3</v>
      </c>
      <c r="Q25" s="30" t="s">
        <v>230</v>
      </c>
      <c r="R25" s="32"/>
      <c r="S25" s="14"/>
      <c r="T25" s="14"/>
      <c r="U25" s="14"/>
      <c r="V25" s="14"/>
      <c r="W25" s="10" t="s">
        <v>301</v>
      </c>
      <c r="X25" s="32"/>
      <c r="Y25" s="30">
        <v>1</v>
      </c>
      <c r="Z25" s="30"/>
      <c r="AA25" s="30"/>
      <c r="AB25" s="30">
        <v>1</v>
      </c>
      <c r="AC25" s="11"/>
      <c r="AD25" s="11"/>
      <c r="AE25" s="11">
        <v>1</v>
      </c>
      <c r="AF25" s="11"/>
      <c r="AG25" s="11">
        <v>1</v>
      </c>
      <c r="AH25" s="11" t="s">
        <v>476</v>
      </c>
      <c r="AI25" s="14"/>
      <c r="AJ25" s="49" t="s">
        <v>836</v>
      </c>
      <c r="AK25" s="14"/>
      <c r="AL25" s="16"/>
      <c r="AM25" s="40" t="s">
        <v>206</v>
      </c>
      <c r="AN25" s="45"/>
      <c r="AO25" s="7"/>
    </row>
    <row r="26" spans="1:41" s="8" customFormat="1" ht="16.2">
      <c r="A26" s="10" t="s">
        <v>301</v>
      </c>
      <c r="B26" s="10"/>
      <c r="C26" s="14" t="s">
        <v>324</v>
      </c>
      <c r="D26" s="14" t="s">
        <v>380</v>
      </c>
      <c r="E26" s="14" t="s">
        <v>109</v>
      </c>
      <c r="F26" s="10" t="s">
        <v>301</v>
      </c>
      <c r="G26" s="14"/>
      <c r="H26" s="21" t="e">
        <f>CONCATENATE(I26,J26,K26,L26,#REF!)</f>
        <v>#REF!</v>
      </c>
      <c r="I26" s="14" t="s">
        <v>302</v>
      </c>
      <c r="J26" s="14" t="s">
        <v>250</v>
      </c>
      <c r="K26" s="14" t="s">
        <v>263</v>
      </c>
      <c r="L26" s="14" t="s">
        <v>197</v>
      </c>
      <c r="M26" s="14"/>
      <c r="N26" s="21">
        <v>35.234553642214998</v>
      </c>
      <c r="O26" s="14">
        <v>136.79880443656</v>
      </c>
      <c r="P26" s="28">
        <v>3</v>
      </c>
      <c r="Q26" s="30" t="s">
        <v>454</v>
      </c>
      <c r="R26" s="32"/>
      <c r="S26" s="14"/>
      <c r="T26" s="14"/>
      <c r="U26" s="14"/>
      <c r="V26" s="14"/>
      <c r="W26" s="10" t="s">
        <v>301</v>
      </c>
      <c r="X26" s="32"/>
      <c r="Y26" s="30">
        <v>1</v>
      </c>
      <c r="Z26" s="30"/>
      <c r="AA26" s="30"/>
      <c r="AB26" s="30">
        <v>1</v>
      </c>
      <c r="AC26" s="11"/>
      <c r="AD26" s="11"/>
      <c r="AE26" s="11">
        <v>1</v>
      </c>
      <c r="AF26" s="11"/>
      <c r="AG26" s="11">
        <v>1</v>
      </c>
      <c r="AH26" s="11" t="s">
        <v>478</v>
      </c>
      <c r="AI26" s="14"/>
      <c r="AJ26" s="49" t="s">
        <v>837</v>
      </c>
      <c r="AK26" s="14"/>
      <c r="AL26" s="16"/>
      <c r="AM26" s="40" t="s">
        <v>417</v>
      </c>
      <c r="AN26" s="45"/>
      <c r="AO26" s="7"/>
    </row>
    <row r="27" spans="1:41" s="8" customFormat="1" ht="48.6">
      <c r="A27" s="10" t="s">
        <v>301</v>
      </c>
      <c r="B27" s="10"/>
      <c r="C27" s="16" t="s">
        <v>314</v>
      </c>
      <c r="D27" s="16" t="s">
        <v>620</v>
      </c>
      <c r="E27" s="16" t="s">
        <v>88</v>
      </c>
      <c r="F27" s="10" t="s">
        <v>301</v>
      </c>
      <c r="G27" s="14"/>
      <c r="H27" s="21" t="e">
        <f>CONCATENATE(I27,J27,K27,L27,#REF!)</f>
        <v>#REF!</v>
      </c>
      <c r="I27" s="14" t="s">
        <v>302</v>
      </c>
      <c r="J27" s="14" t="s">
        <v>250</v>
      </c>
      <c r="K27" s="14" t="s">
        <v>142</v>
      </c>
      <c r="L27" s="14" t="s">
        <v>173</v>
      </c>
      <c r="M27" s="14"/>
      <c r="N27" s="21">
        <v>35.245376</v>
      </c>
      <c r="O27" s="14">
        <v>136.807266</v>
      </c>
      <c r="P27" s="11">
        <v>4.3</v>
      </c>
      <c r="Q27" s="30" t="s">
        <v>172</v>
      </c>
      <c r="R27" s="32"/>
      <c r="S27" s="14"/>
      <c r="T27" s="14"/>
      <c r="U27" s="14"/>
      <c r="V27" s="14"/>
      <c r="W27" s="10" t="s">
        <v>301</v>
      </c>
      <c r="X27" s="32"/>
      <c r="Y27" s="30">
        <v>1</v>
      </c>
      <c r="Z27" s="30"/>
      <c r="AA27" s="30"/>
      <c r="AB27" s="30">
        <v>1</v>
      </c>
      <c r="AC27" s="11"/>
      <c r="AD27" s="11"/>
      <c r="AE27" s="11">
        <v>1</v>
      </c>
      <c r="AF27" s="11"/>
      <c r="AG27" s="11">
        <v>1</v>
      </c>
      <c r="AH27" s="11" t="s">
        <v>480</v>
      </c>
      <c r="AI27" s="14"/>
      <c r="AJ27" s="50" t="s">
        <v>838</v>
      </c>
      <c r="AK27" s="14"/>
      <c r="AL27" s="16"/>
      <c r="AM27" s="40" t="s">
        <v>506</v>
      </c>
      <c r="AN27" s="45"/>
      <c r="AO27" s="7"/>
    </row>
    <row r="28" spans="1:41" s="8" customFormat="1" ht="16.2">
      <c r="A28" s="10" t="s">
        <v>301</v>
      </c>
      <c r="B28" s="10"/>
      <c r="C28" s="14" t="s">
        <v>61</v>
      </c>
      <c r="D28" s="14" t="s">
        <v>56</v>
      </c>
      <c r="E28" s="14" t="s">
        <v>334</v>
      </c>
      <c r="F28" s="10" t="s">
        <v>301</v>
      </c>
      <c r="G28" s="14"/>
      <c r="H28" s="21" t="e">
        <f>CONCATENATE(I28,J28,K28,L28,#REF!)</f>
        <v>#REF!</v>
      </c>
      <c r="I28" s="14" t="s">
        <v>302</v>
      </c>
      <c r="J28" s="14" t="s">
        <v>250</v>
      </c>
      <c r="K28" s="14" t="s">
        <v>350</v>
      </c>
      <c r="L28" s="14">
        <v>456</v>
      </c>
      <c r="M28" s="14"/>
      <c r="N28" s="21">
        <v>35.248196854469001</v>
      </c>
      <c r="O28" s="14">
        <v>136.72077528840001</v>
      </c>
      <c r="P28" s="11">
        <v>2.9</v>
      </c>
      <c r="Q28" s="30" t="s">
        <v>449</v>
      </c>
      <c r="R28" s="32"/>
      <c r="S28" s="14"/>
      <c r="T28" s="14"/>
      <c r="U28" s="14"/>
      <c r="V28" s="14"/>
      <c r="W28" s="10" t="s">
        <v>301</v>
      </c>
      <c r="X28" s="32"/>
      <c r="Y28" s="30">
        <v>1</v>
      </c>
      <c r="Z28" s="30"/>
      <c r="AA28" s="30">
        <v>1</v>
      </c>
      <c r="AB28" s="30">
        <v>1</v>
      </c>
      <c r="AC28" s="11"/>
      <c r="AD28" s="11"/>
      <c r="AE28" s="11">
        <v>1</v>
      </c>
      <c r="AF28" s="11"/>
      <c r="AG28" s="11">
        <v>1</v>
      </c>
      <c r="AH28" s="11" t="s">
        <v>482</v>
      </c>
      <c r="AI28" s="14"/>
      <c r="AJ28" s="49" t="s">
        <v>839</v>
      </c>
      <c r="AK28" s="14"/>
      <c r="AL28" s="16"/>
      <c r="AM28" s="40" t="s">
        <v>507</v>
      </c>
      <c r="AN28" s="45"/>
      <c r="AO28" s="7"/>
    </row>
    <row r="29" spans="1:41" s="8" customFormat="1" ht="16.2">
      <c r="A29" s="10" t="s">
        <v>301</v>
      </c>
      <c r="B29" s="10"/>
      <c r="C29" s="14" t="s">
        <v>316</v>
      </c>
      <c r="D29" s="14" t="s">
        <v>379</v>
      </c>
      <c r="E29" s="14" t="s">
        <v>407</v>
      </c>
      <c r="F29" s="10" t="s">
        <v>301</v>
      </c>
      <c r="G29" s="14"/>
      <c r="H29" s="21" t="e">
        <f>CONCATENATE(I29,J29,K29,L29,#REF!)</f>
        <v>#REF!</v>
      </c>
      <c r="I29" s="14" t="s">
        <v>302</v>
      </c>
      <c r="J29" s="14" t="s">
        <v>250</v>
      </c>
      <c r="K29" s="14" t="s">
        <v>295</v>
      </c>
      <c r="L29" s="14">
        <v>52</v>
      </c>
      <c r="M29" s="14"/>
      <c r="N29" s="21">
        <v>35.263485576005998</v>
      </c>
      <c r="O29" s="14">
        <v>136.71454110329</v>
      </c>
      <c r="P29" s="11">
        <v>3.3</v>
      </c>
      <c r="Q29" s="30" t="s">
        <v>74</v>
      </c>
      <c r="R29" s="32"/>
      <c r="S29" s="14"/>
      <c r="T29" s="14"/>
      <c r="U29" s="14"/>
      <c r="V29" s="14"/>
      <c r="W29" s="10" t="s">
        <v>301</v>
      </c>
      <c r="X29" s="32"/>
      <c r="Y29" s="30">
        <v>1</v>
      </c>
      <c r="Z29" s="30"/>
      <c r="AA29" s="30">
        <v>1</v>
      </c>
      <c r="AB29" s="30">
        <v>1</v>
      </c>
      <c r="AC29" s="11"/>
      <c r="AD29" s="11"/>
      <c r="AE29" s="11">
        <v>1</v>
      </c>
      <c r="AF29" s="11"/>
      <c r="AG29" s="11">
        <v>1</v>
      </c>
      <c r="AH29" s="11" t="s">
        <v>463</v>
      </c>
      <c r="AI29" s="14"/>
      <c r="AJ29" s="49" t="s">
        <v>840</v>
      </c>
      <c r="AK29" s="14"/>
      <c r="AL29" s="16"/>
      <c r="AM29" s="40" t="s">
        <v>492</v>
      </c>
      <c r="AN29" s="45"/>
      <c r="AO29" s="7"/>
    </row>
    <row r="30" spans="1:41" s="8" customFormat="1" ht="16.2">
      <c r="A30" s="10" t="s">
        <v>301</v>
      </c>
      <c r="B30" s="10"/>
      <c r="C30" s="14" t="s">
        <v>319</v>
      </c>
      <c r="D30" s="14" t="s">
        <v>537</v>
      </c>
      <c r="E30" s="14" t="s">
        <v>371</v>
      </c>
      <c r="F30" s="10" t="s">
        <v>301</v>
      </c>
      <c r="G30" s="14"/>
      <c r="H30" s="21" t="e">
        <f>CONCATENATE(I30,J30,K30,L30,#REF!)</f>
        <v>#REF!</v>
      </c>
      <c r="I30" s="14" t="s">
        <v>302</v>
      </c>
      <c r="J30" s="14" t="s">
        <v>250</v>
      </c>
      <c r="K30" s="14" t="s">
        <v>102</v>
      </c>
      <c r="L30" s="14">
        <v>70</v>
      </c>
      <c r="M30" s="14"/>
      <c r="N30" s="21">
        <v>35.260338844407002</v>
      </c>
      <c r="O30" s="14">
        <v>136.73298757396</v>
      </c>
      <c r="P30" s="11">
        <v>3.5</v>
      </c>
      <c r="Q30" s="30" t="s">
        <v>430</v>
      </c>
      <c r="R30" s="32"/>
      <c r="S30" s="14"/>
      <c r="T30" s="14"/>
      <c r="U30" s="14"/>
      <c r="V30" s="14"/>
      <c r="W30" s="10" t="s">
        <v>301</v>
      </c>
      <c r="X30" s="32"/>
      <c r="Y30" s="30">
        <v>1</v>
      </c>
      <c r="Z30" s="30"/>
      <c r="AA30" s="30">
        <v>1</v>
      </c>
      <c r="AB30" s="30">
        <v>1</v>
      </c>
      <c r="AC30" s="11"/>
      <c r="AD30" s="11"/>
      <c r="AE30" s="11">
        <v>1</v>
      </c>
      <c r="AF30" s="11"/>
      <c r="AG30" s="11">
        <v>1</v>
      </c>
      <c r="AH30" s="11" t="s">
        <v>475</v>
      </c>
      <c r="AI30" s="14"/>
      <c r="AJ30" s="49" t="s">
        <v>841</v>
      </c>
      <c r="AK30" s="14"/>
      <c r="AL30" s="16"/>
      <c r="AM30" s="40" t="s">
        <v>330</v>
      </c>
      <c r="AN30" s="45"/>
      <c r="AO30" s="7"/>
    </row>
    <row r="31" spans="1:41" s="8" customFormat="1" ht="16.2">
      <c r="A31" s="10" t="s">
        <v>301</v>
      </c>
      <c r="B31" s="10"/>
      <c r="C31" s="14" t="s">
        <v>320</v>
      </c>
      <c r="D31" s="14" t="s">
        <v>364</v>
      </c>
      <c r="E31" s="14" t="s">
        <v>153</v>
      </c>
      <c r="F31" s="10" t="s">
        <v>301</v>
      </c>
      <c r="G31" s="14"/>
      <c r="H31" s="21" t="e">
        <f>CONCATENATE(I31,J31,K31,L31,#REF!)</f>
        <v>#REF!</v>
      </c>
      <c r="I31" s="14" t="s">
        <v>302</v>
      </c>
      <c r="J31" s="14" t="s">
        <v>250</v>
      </c>
      <c r="K31" s="14" t="s">
        <v>137</v>
      </c>
      <c r="L31" s="14">
        <v>706</v>
      </c>
      <c r="M31" s="14"/>
      <c r="N31" s="21">
        <v>35.244212273500999</v>
      </c>
      <c r="O31" s="14">
        <v>136.73140512817</v>
      </c>
      <c r="P31" s="11">
        <v>2.5</v>
      </c>
      <c r="Q31" s="30" t="s">
        <v>433</v>
      </c>
      <c r="R31" s="32"/>
      <c r="S31" s="14"/>
      <c r="T31" s="14"/>
      <c r="U31" s="14"/>
      <c r="V31" s="14"/>
      <c r="W31" s="10" t="s">
        <v>301</v>
      </c>
      <c r="X31" s="32"/>
      <c r="Y31" s="30">
        <v>1</v>
      </c>
      <c r="Z31" s="30"/>
      <c r="AA31" s="30">
        <v>1</v>
      </c>
      <c r="AB31" s="30">
        <v>1</v>
      </c>
      <c r="AC31" s="11"/>
      <c r="AD31" s="11"/>
      <c r="AE31" s="11">
        <v>1</v>
      </c>
      <c r="AF31" s="11"/>
      <c r="AG31" s="11">
        <v>1</v>
      </c>
      <c r="AH31" s="11" t="s">
        <v>483</v>
      </c>
      <c r="AI31" s="14"/>
      <c r="AJ31" s="49" t="s">
        <v>842</v>
      </c>
      <c r="AK31" s="14"/>
      <c r="AL31" s="16"/>
      <c r="AM31" s="40" t="s">
        <v>508</v>
      </c>
      <c r="AN31" s="45"/>
      <c r="AO31" s="7"/>
    </row>
    <row r="32" spans="1:41" s="8" customFormat="1" ht="16.2">
      <c r="A32" s="10" t="s">
        <v>301</v>
      </c>
      <c r="B32" s="10"/>
      <c r="C32" s="14" t="s">
        <v>282</v>
      </c>
      <c r="D32" s="14" t="s">
        <v>132</v>
      </c>
      <c r="E32" s="14" t="s">
        <v>75</v>
      </c>
      <c r="F32" s="10" t="s">
        <v>301</v>
      </c>
      <c r="G32" s="14"/>
      <c r="H32" s="21" t="e">
        <f>CONCATENATE(I32,J32,K32,L32,#REF!)</f>
        <v>#REF!</v>
      </c>
      <c r="I32" s="14" t="s">
        <v>302</v>
      </c>
      <c r="J32" s="14" t="s">
        <v>250</v>
      </c>
      <c r="K32" s="14" t="s">
        <v>33</v>
      </c>
      <c r="L32" s="25" t="s">
        <v>398</v>
      </c>
      <c r="M32" s="14"/>
      <c r="N32" s="21">
        <v>35.230616520742998</v>
      </c>
      <c r="O32" s="14">
        <v>136.72774562984</v>
      </c>
      <c r="P32" s="11">
        <v>2.4</v>
      </c>
      <c r="Q32" s="30" t="s">
        <v>434</v>
      </c>
      <c r="R32" s="32"/>
      <c r="S32" s="14"/>
      <c r="T32" s="14"/>
      <c r="U32" s="14"/>
      <c r="V32" s="14"/>
      <c r="W32" s="10" t="s">
        <v>301</v>
      </c>
      <c r="X32" s="32"/>
      <c r="Y32" s="30">
        <v>1</v>
      </c>
      <c r="Z32" s="30"/>
      <c r="AA32" s="30">
        <v>1</v>
      </c>
      <c r="AB32" s="30">
        <v>1</v>
      </c>
      <c r="AC32" s="11"/>
      <c r="AD32" s="11"/>
      <c r="AE32" s="11">
        <v>1</v>
      </c>
      <c r="AF32" s="11"/>
      <c r="AG32" s="11">
        <v>1</v>
      </c>
      <c r="AH32" s="11" t="s">
        <v>186</v>
      </c>
      <c r="AI32" s="14"/>
      <c r="AJ32" s="49" t="s">
        <v>843</v>
      </c>
      <c r="AK32" s="14"/>
      <c r="AL32" s="16"/>
      <c r="AM32" s="40" t="s">
        <v>452</v>
      </c>
      <c r="AN32" s="45"/>
      <c r="AO32" s="7"/>
    </row>
    <row r="33" spans="1:41" s="8" customFormat="1" ht="16.2">
      <c r="A33" s="10" t="s">
        <v>301</v>
      </c>
      <c r="B33" s="10"/>
      <c r="C33" s="14" t="s">
        <v>166</v>
      </c>
      <c r="D33" s="14" t="s">
        <v>811</v>
      </c>
      <c r="E33" s="14" t="s">
        <v>812</v>
      </c>
      <c r="F33" s="10" t="s">
        <v>301</v>
      </c>
      <c r="G33" s="14"/>
      <c r="H33" s="21" t="e">
        <f>CONCATENATE(I33,J33,K33,L33,#REF!)</f>
        <v>#REF!</v>
      </c>
      <c r="I33" s="14" t="s">
        <v>302</v>
      </c>
      <c r="J33" s="14" t="s">
        <v>250</v>
      </c>
      <c r="K33" s="14" t="s">
        <v>361</v>
      </c>
      <c r="L33" s="14">
        <v>990</v>
      </c>
      <c r="M33" s="14"/>
      <c r="N33" s="21">
        <v>35.241983826000997</v>
      </c>
      <c r="O33" s="14">
        <v>136.71251788794001</v>
      </c>
      <c r="P33" s="11">
        <v>3.3</v>
      </c>
      <c r="Q33" s="30" t="s">
        <v>435</v>
      </c>
      <c r="R33" s="32"/>
      <c r="S33" s="14"/>
      <c r="T33" s="14"/>
      <c r="U33" s="14"/>
      <c r="V33" s="14"/>
      <c r="W33" s="10" t="s">
        <v>301</v>
      </c>
      <c r="X33" s="32"/>
      <c r="Y33" s="30">
        <v>1</v>
      </c>
      <c r="Z33" s="30"/>
      <c r="AA33" s="30">
        <v>1</v>
      </c>
      <c r="AB33" s="30">
        <v>1</v>
      </c>
      <c r="AC33" s="11"/>
      <c r="AD33" s="11"/>
      <c r="AE33" s="11">
        <v>1</v>
      </c>
      <c r="AF33" s="11"/>
      <c r="AG33" s="11">
        <v>1</v>
      </c>
      <c r="AH33" s="11" t="s">
        <v>249</v>
      </c>
      <c r="AI33" s="14"/>
      <c r="AJ33" s="49" t="s">
        <v>844</v>
      </c>
      <c r="AK33" s="14"/>
      <c r="AL33" s="16"/>
      <c r="AM33" s="40" t="s">
        <v>509</v>
      </c>
      <c r="AN33" s="45"/>
      <c r="AO33" s="7"/>
    </row>
    <row r="34" spans="1:41" s="8" customFormat="1" ht="16.2">
      <c r="A34" s="10" t="s">
        <v>301</v>
      </c>
      <c r="B34" s="10"/>
      <c r="C34" s="14" t="s">
        <v>323</v>
      </c>
      <c r="D34" s="14" t="s">
        <v>377</v>
      </c>
      <c r="E34" s="14" t="s">
        <v>410</v>
      </c>
      <c r="F34" s="10" t="s">
        <v>301</v>
      </c>
      <c r="G34" s="14"/>
      <c r="H34" s="21" t="e">
        <f>CONCATENATE(I34,J34,K34,L34,#REF!)</f>
        <v>#REF!</v>
      </c>
      <c r="I34" s="14" t="s">
        <v>302</v>
      </c>
      <c r="J34" s="14" t="s">
        <v>250</v>
      </c>
      <c r="K34" s="14" t="s">
        <v>42</v>
      </c>
      <c r="L34" s="14" t="s">
        <v>343</v>
      </c>
      <c r="M34" s="14"/>
      <c r="N34" s="21">
        <v>35.24639278918</v>
      </c>
      <c r="O34" s="14">
        <v>136.69278920311001</v>
      </c>
      <c r="P34" s="11">
        <v>3.2</v>
      </c>
      <c r="Q34" s="30" t="s">
        <v>438</v>
      </c>
      <c r="R34" s="32"/>
      <c r="S34" s="14"/>
      <c r="T34" s="14"/>
      <c r="U34" s="14"/>
      <c r="V34" s="14"/>
      <c r="W34" s="10" t="s">
        <v>301</v>
      </c>
      <c r="X34" s="32"/>
      <c r="Y34" s="30">
        <v>1</v>
      </c>
      <c r="Z34" s="30"/>
      <c r="AA34" s="30">
        <v>1</v>
      </c>
      <c r="AB34" s="30">
        <v>1</v>
      </c>
      <c r="AC34" s="11"/>
      <c r="AD34" s="11"/>
      <c r="AE34" s="11">
        <v>1</v>
      </c>
      <c r="AF34" s="11"/>
      <c r="AG34" s="11">
        <v>1</v>
      </c>
      <c r="AH34" s="11" t="s">
        <v>199</v>
      </c>
      <c r="AI34" s="14"/>
      <c r="AJ34" s="49" t="s">
        <v>845</v>
      </c>
      <c r="AK34" s="14"/>
      <c r="AL34" s="16"/>
      <c r="AM34" s="40" t="s">
        <v>227</v>
      </c>
      <c r="AN34" s="45"/>
      <c r="AO34" s="7"/>
    </row>
    <row r="35" spans="1:41" s="8" customFormat="1" ht="16.2">
      <c r="A35" s="10" t="s">
        <v>301</v>
      </c>
      <c r="B35" s="10"/>
      <c r="C35" s="14" t="s">
        <v>255</v>
      </c>
      <c r="D35" s="14" t="s">
        <v>46</v>
      </c>
      <c r="E35" s="14" t="s">
        <v>418</v>
      </c>
      <c r="F35" s="10" t="s">
        <v>301</v>
      </c>
      <c r="G35" s="14"/>
      <c r="H35" s="21" t="e">
        <f>CONCATENATE(I35,J35,K35,L35,#REF!)</f>
        <v>#REF!</v>
      </c>
      <c r="I35" s="14" t="s">
        <v>302</v>
      </c>
      <c r="J35" s="14" t="s">
        <v>250</v>
      </c>
      <c r="K35" s="14" t="s">
        <v>360</v>
      </c>
      <c r="L35" s="14" t="s">
        <v>130</v>
      </c>
      <c r="M35" s="14"/>
      <c r="N35" s="21">
        <v>35.252667232048999</v>
      </c>
      <c r="O35" s="14">
        <v>136.72500605345999</v>
      </c>
      <c r="P35" s="11">
        <v>3.3</v>
      </c>
      <c r="Q35" s="30" t="s">
        <v>269</v>
      </c>
      <c r="R35" s="32"/>
      <c r="S35" s="14"/>
      <c r="T35" s="14"/>
      <c r="U35" s="14"/>
      <c r="V35" s="14"/>
      <c r="W35" s="10" t="s">
        <v>301</v>
      </c>
      <c r="X35" s="32"/>
      <c r="Y35" s="30">
        <v>1</v>
      </c>
      <c r="Z35" s="30"/>
      <c r="AA35" s="30">
        <v>1</v>
      </c>
      <c r="AB35" s="30">
        <v>1</v>
      </c>
      <c r="AC35" s="11"/>
      <c r="AD35" s="11"/>
      <c r="AE35" s="11">
        <v>1</v>
      </c>
      <c r="AF35" s="11"/>
      <c r="AG35" s="11">
        <v>1</v>
      </c>
      <c r="AH35" s="11" t="s">
        <v>483</v>
      </c>
      <c r="AI35" s="14"/>
      <c r="AJ35" s="49" t="s">
        <v>846</v>
      </c>
      <c r="AK35" s="14"/>
      <c r="AL35" s="16"/>
      <c r="AM35" s="40" t="s">
        <v>508</v>
      </c>
      <c r="AN35" s="45"/>
      <c r="AO35" s="7"/>
    </row>
    <row r="36" spans="1:41" s="8" customFormat="1" ht="16.2">
      <c r="A36" s="10" t="s">
        <v>301</v>
      </c>
      <c r="B36" s="10"/>
      <c r="C36" s="14" t="s">
        <v>31</v>
      </c>
      <c r="D36" s="14" t="s">
        <v>145</v>
      </c>
      <c r="E36" s="14" t="s">
        <v>408</v>
      </c>
      <c r="F36" s="10" t="s">
        <v>301</v>
      </c>
      <c r="G36" s="14"/>
      <c r="H36" s="21" t="e">
        <f>CONCATENATE(I36,J36,K36,L36,#REF!)</f>
        <v>#REF!</v>
      </c>
      <c r="I36" s="14" t="s">
        <v>302</v>
      </c>
      <c r="J36" s="14" t="s">
        <v>250</v>
      </c>
      <c r="K36" s="14" t="s">
        <v>216</v>
      </c>
      <c r="L36" s="25" t="s">
        <v>114</v>
      </c>
      <c r="M36" s="14"/>
      <c r="N36" s="21">
        <v>35.242805665615997</v>
      </c>
      <c r="O36" s="14">
        <v>136.72547984387</v>
      </c>
      <c r="P36" s="11">
        <v>2.6</v>
      </c>
      <c r="Q36" s="30" t="s">
        <v>19</v>
      </c>
      <c r="R36" s="32"/>
      <c r="S36" s="14"/>
      <c r="T36" s="14"/>
      <c r="U36" s="14"/>
      <c r="V36" s="14"/>
      <c r="W36" s="10" t="s">
        <v>301</v>
      </c>
      <c r="X36" s="32"/>
      <c r="Y36" s="30">
        <v>1</v>
      </c>
      <c r="Z36" s="30"/>
      <c r="AA36" s="30">
        <v>1</v>
      </c>
      <c r="AB36" s="30">
        <v>1</v>
      </c>
      <c r="AC36" s="11"/>
      <c r="AD36" s="11"/>
      <c r="AE36" s="11">
        <v>1</v>
      </c>
      <c r="AF36" s="11"/>
      <c r="AG36" s="11">
        <v>1</v>
      </c>
      <c r="AH36" s="11" t="s">
        <v>486</v>
      </c>
      <c r="AI36" s="14"/>
      <c r="AJ36" s="49" t="s">
        <v>847</v>
      </c>
      <c r="AK36" s="14"/>
      <c r="AL36" s="16"/>
      <c r="AM36" s="40" t="s">
        <v>511</v>
      </c>
      <c r="AN36" s="45"/>
      <c r="AO36" s="7"/>
    </row>
    <row r="37" spans="1:41" s="8" customFormat="1" ht="16.2">
      <c r="A37" s="10" t="s">
        <v>301</v>
      </c>
      <c r="B37" s="10"/>
      <c r="C37" s="14" t="s">
        <v>252</v>
      </c>
      <c r="D37" s="14" t="s">
        <v>391</v>
      </c>
      <c r="E37" s="14" t="s">
        <v>49</v>
      </c>
      <c r="F37" s="10" t="s">
        <v>301</v>
      </c>
      <c r="G37" s="14"/>
      <c r="H37" s="21" t="e">
        <f>CONCATENATE(I37,J37,K37,L37,#REF!)</f>
        <v>#REF!</v>
      </c>
      <c r="I37" s="14" t="s">
        <v>302</v>
      </c>
      <c r="J37" s="14" t="s">
        <v>250</v>
      </c>
      <c r="K37" s="14" t="s">
        <v>259</v>
      </c>
      <c r="L37" s="14">
        <v>7</v>
      </c>
      <c r="M37" s="14"/>
      <c r="N37" s="21">
        <v>35.223203412396003</v>
      </c>
      <c r="O37" s="14">
        <v>136.73853133713999</v>
      </c>
      <c r="P37" s="11">
        <v>1.9</v>
      </c>
      <c r="Q37" s="30" t="s">
        <v>639</v>
      </c>
      <c r="R37" s="32"/>
      <c r="S37" s="14"/>
      <c r="T37" s="14"/>
      <c r="U37" s="14"/>
      <c r="V37" s="14"/>
      <c r="W37" s="10" t="s">
        <v>301</v>
      </c>
      <c r="X37" s="32"/>
      <c r="Y37" s="30">
        <v>1</v>
      </c>
      <c r="Z37" s="30"/>
      <c r="AA37" s="30">
        <v>1</v>
      </c>
      <c r="AB37" s="30">
        <v>1</v>
      </c>
      <c r="AC37" s="11"/>
      <c r="AD37" s="11"/>
      <c r="AE37" s="11">
        <v>1</v>
      </c>
      <c r="AF37" s="11"/>
      <c r="AG37" s="11">
        <v>1</v>
      </c>
      <c r="AH37" s="11" t="s">
        <v>134</v>
      </c>
      <c r="AI37" s="14"/>
      <c r="AJ37" s="49" t="s">
        <v>848</v>
      </c>
      <c r="AK37" s="14"/>
      <c r="AL37" s="16"/>
      <c r="AM37" s="40" t="s">
        <v>47</v>
      </c>
      <c r="AN37" s="45"/>
      <c r="AO37" s="7"/>
    </row>
    <row r="38" spans="1:41" s="8" customFormat="1" ht="16.2">
      <c r="A38" s="10" t="s">
        <v>301</v>
      </c>
      <c r="B38" s="10"/>
      <c r="C38" s="14" t="s">
        <v>332</v>
      </c>
      <c r="D38" s="14" t="s">
        <v>175</v>
      </c>
      <c r="E38" s="14" t="s">
        <v>208</v>
      </c>
      <c r="F38" s="10" t="s">
        <v>301</v>
      </c>
      <c r="G38" s="14"/>
      <c r="H38" s="21" t="e">
        <f>CONCATENATE(I38,J38,K38,L38,#REF!)</f>
        <v>#REF!</v>
      </c>
      <c r="I38" s="14" t="s">
        <v>302</v>
      </c>
      <c r="J38" s="14" t="s">
        <v>250</v>
      </c>
      <c r="K38" s="14" t="s">
        <v>180</v>
      </c>
      <c r="L38" s="14">
        <v>52</v>
      </c>
      <c r="M38" s="14"/>
      <c r="N38" s="21">
        <v>35.200627641727998</v>
      </c>
      <c r="O38" s="14">
        <v>136.73496931170999</v>
      </c>
      <c r="P38" s="11">
        <v>0.5</v>
      </c>
      <c r="Q38" s="30" t="s">
        <v>640</v>
      </c>
      <c r="R38" s="32"/>
      <c r="S38" s="14"/>
      <c r="T38" s="14"/>
      <c r="U38" s="14"/>
      <c r="V38" s="14"/>
      <c r="W38" s="10" t="s">
        <v>301</v>
      </c>
      <c r="X38" s="32"/>
      <c r="Y38" s="30">
        <v>1</v>
      </c>
      <c r="Z38" s="30"/>
      <c r="AA38" s="30">
        <v>1</v>
      </c>
      <c r="AB38" s="30">
        <v>1</v>
      </c>
      <c r="AC38" s="11"/>
      <c r="AD38" s="11"/>
      <c r="AE38" s="11">
        <v>1</v>
      </c>
      <c r="AF38" s="11"/>
      <c r="AG38" s="11">
        <v>1</v>
      </c>
      <c r="AH38" s="11" t="s">
        <v>115</v>
      </c>
      <c r="AI38" s="14"/>
      <c r="AJ38" s="49" t="s">
        <v>849</v>
      </c>
      <c r="AK38" s="14"/>
      <c r="AL38" s="16"/>
      <c r="AM38" s="40" t="s">
        <v>291</v>
      </c>
      <c r="AN38" s="45"/>
      <c r="AO38" s="7"/>
    </row>
    <row r="39" spans="1:41" s="8" customFormat="1" ht="16.2">
      <c r="A39" s="10" t="s">
        <v>301</v>
      </c>
      <c r="B39" s="10"/>
      <c r="C39" s="14" t="s">
        <v>116</v>
      </c>
      <c r="D39" s="14" t="s">
        <v>51</v>
      </c>
      <c r="E39" s="14" t="s">
        <v>415</v>
      </c>
      <c r="F39" s="10" t="s">
        <v>301</v>
      </c>
      <c r="G39" s="14"/>
      <c r="H39" s="21" t="e">
        <f>CONCATENATE(I39,J39,K39,L39,#REF!)</f>
        <v>#REF!</v>
      </c>
      <c r="I39" s="14" t="s">
        <v>302</v>
      </c>
      <c r="J39" s="14" t="s">
        <v>250</v>
      </c>
      <c r="K39" s="14" t="s">
        <v>164</v>
      </c>
      <c r="L39" s="14">
        <v>1</v>
      </c>
      <c r="M39" s="14"/>
      <c r="N39" s="21">
        <v>35.216002823326001</v>
      </c>
      <c r="O39" s="14">
        <v>136.75257437491999</v>
      </c>
      <c r="P39" s="11">
        <v>1.9</v>
      </c>
      <c r="Q39" s="30" t="s">
        <v>124</v>
      </c>
      <c r="R39" s="32"/>
      <c r="S39" s="14"/>
      <c r="T39" s="14"/>
      <c r="U39" s="14"/>
      <c r="V39" s="14"/>
      <c r="W39" s="10" t="s">
        <v>301</v>
      </c>
      <c r="X39" s="32"/>
      <c r="Y39" s="30">
        <v>1</v>
      </c>
      <c r="Z39" s="30"/>
      <c r="AA39" s="30">
        <v>1</v>
      </c>
      <c r="AB39" s="30">
        <v>1</v>
      </c>
      <c r="AC39" s="11"/>
      <c r="AD39" s="11"/>
      <c r="AE39" s="11">
        <v>1</v>
      </c>
      <c r="AF39" s="11"/>
      <c r="AG39" s="11">
        <v>1</v>
      </c>
      <c r="AH39" s="11" t="s">
        <v>487</v>
      </c>
      <c r="AI39" s="14"/>
      <c r="AJ39" s="49" t="s">
        <v>850</v>
      </c>
      <c r="AK39" s="14"/>
      <c r="AL39" s="16"/>
      <c r="AM39" s="40" t="s">
        <v>512</v>
      </c>
      <c r="AN39" s="45"/>
      <c r="AO39" s="7"/>
    </row>
    <row r="40" spans="1:41" s="8" customFormat="1" ht="16.2">
      <c r="A40" s="10" t="s">
        <v>301</v>
      </c>
      <c r="B40" s="10"/>
      <c r="C40" s="14" t="s">
        <v>336</v>
      </c>
      <c r="D40" s="14" t="s">
        <v>388</v>
      </c>
      <c r="E40" s="14" t="s">
        <v>405</v>
      </c>
      <c r="F40" s="10" t="s">
        <v>301</v>
      </c>
      <c r="G40" s="14"/>
      <c r="H40" s="21" t="e">
        <f>CONCATENATE(I40,J40,K40,L40,#REF!)</f>
        <v>#REF!</v>
      </c>
      <c r="I40" s="14" t="s">
        <v>302</v>
      </c>
      <c r="J40" s="14" t="s">
        <v>250</v>
      </c>
      <c r="K40" s="14" t="s">
        <v>141</v>
      </c>
      <c r="L40" s="14">
        <v>53</v>
      </c>
      <c r="M40" s="14"/>
      <c r="N40" s="21">
        <v>35.215565998362997</v>
      </c>
      <c r="O40" s="14">
        <v>136.74086452137001</v>
      </c>
      <c r="P40" s="11">
        <v>1.1000000000000001</v>
      </c>
      <c r="Q40" s="30" t="s">
        <v>232</v>
      </c>
      <c r="R40" s="32"/>
      <c r="S40" s="14"/>
      <c r="T40" s="14"/>
      <c r="U40" s="14"/>
      <c r="V40" s="14"/>
      <c r="W40" s="10" t="s">
        <v>301</v>
      </c>
      <c r="X40" s="32"/>
      <c r="Y40" s="30">
        <v>1</v>
      </c>
      <c r="Z40" s="30"/>
      <c r="AA40" s="30">
        <v>1</v>
      </c>
      <c r="AB40" s="30">
        <v>1</v>
      </c>
      <c r="AC40" s="11"/>
      <c r="AD40" s="11"/>
      <c r="AE40" s="11">
        <v>1</v>
      </c>
      <c r="AF40" s="11"/>
      <c r="AG40" s="11">
        <v>1</v>
      </c>
      <c r="AH40" s="11" t="s">
        <v>488</v>
      </c>
      <c r="AI40" s="14"/>
      <c r="AJ40" s="49" t="s">
        <v>851</v>
      </c>
      <c r="AK40" s="14"/>
      <c r="AL40" s="16"/>
      <c r="AM40" s="40" t="s">
        <v>237</v>
      </c>
      <c r="AN40" s="45"/>
      <c r="AO40" s="7"/>
    </row>
    <row r="41" spans="1:41" s="8" customFormat="1" ht="16.2">
      <c r="A41" s="10" t="s">
        <v>301</v>
      </c>
      <c r="B41" s="10"/>
      <c r="C41" s="14" t="s">
        <v>110</v>
      </c>
      <c r="D41" s="14" t="s">
        <v>214</v>
      </c>
      <c r="E41" s="14" t="s">
        <v>280</v>
      </c>
      <c r="F41" s="10" t="s">
        <v>301</v>
      </c>
      <c r="G41" s="14"/>
      <c r="H41" s="21" t="e">
        <f>CONCATENATE(I41,J41,K41,L41,#REF!)</f>
        <v>#REF!</v>
      </c>
      <c r="I41" s="14" t="s">
        <v>302</v>
      </c>
      <c r="J41" s="14" t="s">
        <v>250</v>
      </c>
      <c r="K41" s="14" t="s">
        <v>369</v>
      </c>
      <c r="L41" s="14">
        <v>3</v>
      </c>
      <c r="M41" s="14"/>
      <c r="N41" s="21">
        <v>35.216074034091001</v>
      </c>
      <c r="O41" s="14">
        <v>136.74224492833</v>
      </c>
      <c r="P41" s="11">
        <v>1.2</v>
      </c>
      <c r="Q41" s="30" t="s">
        <v>779</v>
      </c>
      <c r="R41" s="32"/>
      <c r="S41" s="14"/>
      <c r="T41" s="14"/>
      <c r="U41" s="14"/>
      <c r="V41" s="14"/>
      <c r="W41" s="10" t="s">
        <v>301</v>
      </c>
      <c r="X41" s="32"/>
      <c r="Y41" s="30">
        <v>1</v>
      </c>
      <c r="Z41" s="30"/>
      <c r="AA41" s="30">
        <v>1</v>
      </c>
      <c r="AB41" s="30">
        <v>1</v>
      </c>
      <c r="AC41" s="11"/>
      <c r="AD41" s="11"/>
      <c r="AE41" s="11">
        <v>1</v>
      </c>
      <c r="AF41" s="11"/>
      <c r="AG41" s="11">
        <v>1</v>
      </c>
      <c r="AH41" s="11" t="s">
        <v>120</v>
      </c>
      <c r="AI41" s="14"/>
      <c r="AJ41" s="49" t="s">
        <v>852</v>
      </c>
      <c r="AK41" s="14"/>
      <c r="AL41" s="16"/>
      <c r="AM41" s="40" t="s">
        <v>223</v>
      </c>
      <c r="AN41" s="45"/>
      <c r="AO41" s="7"/>
    </row>
    <row r="42" spans="1:41" s="8" customFormat="1" ht="16.2">
      <c r="A42" s="10" t="s">
        <v>301</v>
      </c>
      <c r="B42" s="10"/>
      <c r="C42" s="17" t="s">
        <v>81</v>
      </c>
      <c r="D42" s="14" t="s">
        <v>641</v>
      </c>
      <c r="E42" s="14" t="s">
        <v>642</v>
      </c>
      <c r="F42" s="10" t="s">
        <v>301</v>
      </c>
      <c r="G42" s="14"/>
      <c r="H42" s="21" t="str">
        <f t="shared" ref="H42:H101" si="0">CONCATENATE(I42,J42,K42,L42,M42)</f>
        <v>愛知県稲沢市正明寺二丁目8-2</v>
      </c>
      <c r="I42" s="14" t="s">
        <v>302</v>
      </c>
      <c r="J42" s="14" t="s">
        <v>250</v>
      </c>
      <c r="K42" s="14" t="s">
        <v>571</v>
      </c>
      <c r="L42" s="27" t="s">
        <v>572</v>
      </c>
      <c r="M42" s="21"/>
      <c r="N42" s="21">
        <v>35.250526999999998</v>
      </c>
      <c r="O42" s="14">
        <v>136.805958</v>
      </c>
      <c r="P42" s="20" t="s">
        <v>748</v>
      </c>
      <c r="Q42" s="30" t="s">
        <v>184</v>
      </c>
      <c r="R42" s="32"/>
      <c r="S42" s="14"/>
      <c r="T42" s="14"/>
      <c r="U42" s="14"/>
      <c r="V42" s="14"/>
      <c r="W42" s="10" t="s">
        <v>301</v>
      </c>
      <c r="X42" s="32"/>
      <c r="Y42" s="30">
        <v>1</v>
      </c>
      <c r="Z42" s="35"/>
      <c r="AA42" s="35"/>
      <c r="AB42" s="30">
        <v>1</v>
      </c>
      <c r="AC42" s="14"/>
      <c r="AD42" s="14"/>
      <c r="AE42" s="30">
        <v>1</v>
      </c>
      <c r="AF42" s="14"/>
      <c r="AG42" s="14"/>
      <c r="AH42" s="11" t="s">
        <v>358</v>
      </c>
      <c r="AI42" s="14"/>
      <c r="AJ42" s="49" t="s">
        <v>485</v>
      </c>
      <c r="AK42" s="14"/>
      <c r="AL42" s="16"/>
      <c r="AM42" s="41" t="s">
        <v>99</v>
      </c>
      <c r="AN42" s="45"/>
    </row>
    <row r="43" spans="1:41" s="8" customFormat="1" ht="16.2">
      <c r="A43" s="10" t="s">
        <v>301</v>
      </c>
      <c r="B43" s="10"/>
      <c r="C43" s="17" t="s">
        <v>546</v>
      </c>
      <c r="D43" s="14" t="s">
        <v>643</v>
      </c>
      <c r="E43" s="14" t="s">
        <v>193</v>
      </c>
      <c r="F43" s="10" t="s">
        <v>301</v>
      </c>
      <c r="G43" s="14"/>
      <c r="H43" s="21" t="str">
        <f t="shared" si="0"/>
        <v>愛知県稲沢市高御堂一丁目19</v>
      </c>
      <c r="I43" s="14" t="s">
        <v>302</v>
      </c>
      <c r="J43" s="14" t="s">
        <v>250</v>
      </c>
      <c r="K43" s="14" t="s">
        <v>312</v>
      </c>
      <c r="L43" s="14">
        <v>19</v>
      </c>
      <c r="M43" s="21"/>
      <c r="N43" s="21">
        <v>35.250445999999997</v>
      </c>
      <c r="O43" s="14">
        <v>136.79920999999999</v>
      </c>
      <c r="P43" s="20" t="s">
        <v>747</v>
      </c>
      <c r="Q43" s="11" t="s">
        <v>184</v>
      </c>
      <c r="R43" s="32"/>
      <c r="S43" s="14"/>
      <c r="T43" s="14"/>
      <c r="U43" s="14"/>
      <c r="V43" s="14"/>
      <c r="W43" s="10" t="s">
        <v>301</v>
      </c>
      <c r="X43" s="32"/>
      <c r="Y43" s="30">
        <v>1</v>
      </c>
      <c r="Z43" s="35"/>
      <c r="AA43" s="35"/>
      <c r="AB43" s="30">
        <v>1</v>
      </c>
      <c r="AC43" s="14"/>
      <c r="AD43" s="14"/>
      <c r="AE43" s="30">
        <v>1</v>
      </c>
      <c r="AF43" s="14"/>
      <c r="AG43" s="14"/>
      <c r="AH43" s="11" t="s">
        <v>487</v>
      </c>
      <c r="AI43" s="14"/>
      <c r="AJ43" s="49" t="s">
        <v>773</v>
      </c>
      <c r="AK43" s="14"/>
      <c r="AL43" s="16"/>
      <c r="AM43" s="41" t="s">
        <v>426</v>
      </c>
      <c r="AN43" s="45"/>
    </row>
    <row r="44" spans="1:41" s="8" customFormat="1" ht="16.2">
      <c r="A44" s="10" t="s">
        <v>301</v>
      </c>
      <c r="B44" s="10"/>
      <c r="C44" s="17" t="s">
        <v>545</v>
      </c>
      <c r="D44" s="14" t="s">
        <v>73</v>
      </c>
      <c r="E44" s="14" t="s">
        <v>644</v>
      </c>
      <c r="F44" s="10" t="s">
        <v>301</v>
      </c>
      <c r="G44" s="14"/>
      <c r="H44" s="21" t="str">
        <f t="shared" si="0"/>
        <v>愛知県稲沢市松下二丁目4</v>
      </c>
      <c r="I44" s="14" t="s">
        <v>302</v>
      </c>
      <c r="J44" s="14" t="s">
        <v>250</v>
      </c>
      <c r="K44" s="14" t="s">
        <v>522</v>
      </c>
      <c r="L44" s="14">
        <v>4</v>
      </c>
      <c r="M44" s="21"/>
      <c r="N44" s="21">
        <v>35.253329999999998</v>
      </c>
      <c r="O44" s="14">
        <v>136.79879800000001</v>
      </c>
      <c r="P44" s="20" t="s">
        <v>674</v>
      </c>
      <c r="Q44" s="11" t="s">
        <v>184</v>
      </c>
      <c r="R44" s="32"/>
      <c r="S44" s="14"/>
      <c r="T44" s="14"/>
      <c r="U44" s="14"/>
      <c r="V44" s="14"/>
      <c r="W44" s="10" t="s">
        <v>301</v>
      </c>
      <c r="X44" s="32"/>
      <c r="Y44" s="30">
        <v>1</v>
      </c>
      <c r="Z44" s="35"/>
      <c r="AA44" s="35"/>
      <c r="AB44" s="30">
        <v>1</v>
      </c>
      <c r="AC44" s="14"/>
      <c r="AD44" s="14"/>
      <c r="AE44" s="30">
        <v>1</v>
      </c>
      <c r="AF44" s="14"/>
      <c r="AG44" s="14"/>
      <c r="AH44" s="11" t="s">
        <v>201</v>
      </c>
      <c r="AI44" s="14"/>
      <c r="AJ44" s="49" t="s">
        <v>774</v>
      </c>
      <c r="AK44" s="14"/>
      <c r="AL44" s="16"/>
      <c r="AM44" s="41" t="s">
        <v>62</v>
      </c>
      <c r="AN44" s="45"/>
    </row>
    <row r="45" spans="1:41" s="8" customFormat="1" ht="16.2">
      <c r="A45" s="10" t="s">
        <v>301</v>
      </c>
      <c r="B45" s="10"/>
      <c r="C45" s="17" t="s">
        <v>544</v>
      </c>
      <c r="D45" s="14" t="s">
        <v>749</v>
      </c>
      <c r="E45" s="14" t="s">
        <v>750</v>
      </c>
      <c r="F45" s="10" t="s">
        <v>301</v>
      </c>
      <c r="G45" s="14"/>
      <c r="H45" s="21" t="str">
        <f t="shared" si="0"/>
        <v>愛知県稲沢市小沢二丁目6</v>
      </c>
      <c r="I45" s="14" t="s">
        <v>302</v>
      </c>
      <c r="J45" s="14" t="s">
        <v>250</v>
      </c>
      <c r="K45" s="14" t="s">
        <v>397</v>
      </c>
      <c r="L45" s="14">
        <v>6</v>
      </c>
      <c r="M45" s="21"/>
      <c r="N45" s="21">
        <v>35.255341000000001</v>
      </c>
      <c r="O45" s="14">
        <v>136.79684399999999</v>
      </c>
      <c r="P45" s="20" t="s">
        <v>551</v>
      </c>
      <c r="Q45" s="11" t="s">
        <v>184</v>
      </c>
      <c r="R45" s="32"/>
      <c r="S45" s="14"/>
      <c r="T45" s="14"/>
      <c r="U45" s="14"/>
      <c r="V45" s="14"/>
      <c r="W45" s="10" t="s">
        <v>301</v>
      </c>
      <c r="X45" s="32"/>
      <c r="Y45" s="30">
        <v>1</v>
      </c>
      <c r="Z45" s="35"/>
      <c r="AA45" s="35"/>
      <c r="AB45" s="30">
        <v>1</v>
      </c>
      <c r="AC45" s="14"/>
      <c r="AD45" s="14"/>
      <c r="AE45" s="30">
        <v>1</v>
      </c>
      <c r="AF45" s="14"/>
      <c r="AG45" s="14"/>
      <c r="AH45" s="11" t="s">
        <v>289</v>
      </c>
      <c r="AI45" s="14"/>
      <c r="AJ45" s="49" t="s">
        <v>612</v>
      </c>
      <c r="AK45" s="14"/>
      <c r="AL45" s="16"/>
      <c r="AM45" s="42" t="s">
        <v>716</v>
      </c>
      <c r="AN45" s="45"/>
    </row>
    <row r="46" spans="1:41" s="8" customFormat="1" ht="16.2">
      <c r="A46" s="10" t="s">
        <v>301</v>
      </c>
      <c r="B46" s="10"/>
      <c r="C46" s="17" t="s">
        <v>542</v>
      </c>
      <c r="D46" s="14" t="s">
        <v>117</v>
      </c>
      <c r="E46" s="14" t="s">
        <v>342</v>
      </c>
      <c r="F46" s="10" t="s">
        <v>301</v>
      </c>
      <c r="G46" s="14"/>
      <c r="H46" s="21" t="str">
        <f t="shared" si="0"/>
        <v>愛知県稲沢市松下二丁目17</v>
      </c>
      <c r="I46" s="14" t="s">
        <v>302</v>
      </c>
      <c r="J46" s="14" t="s">
        <v>250</v>
      </c>
      <c r="K46" s="14" t="s">
        <v>522</v>
      </c>
      <c r="L46" s="14">
        <v>17</v>
      </c>
      <c r="M46" s="21"/>
      <c r="N46" s="21">
        <v>35.256008000000001</v>
      </c>
      <c r="O46" s="14">
        <v>136.79989599999999</v>
      </c>
      <c r="P46" s="20" t="s">
        <v>224</v>
      </c>
      <c r="Q46" s="11" t="s">
        <v>184</v>
      </c>
      <c r="R46" s="32"/>
      <c r="S46" s="14"/>
      <c r="T46" s="14"/>
      <c r="U46" s="14"/>
      <c r="V46" s="14"/>
      <c r="W46" s="10" t="s">
        <v>301</v>
      </c>
      <c r="X46" s="32"/>
      <c r="Y46" s="30">
        <v>1</v>
      </c>
      <c r="Z46" s="35"/>
      <c r="AA46" s="35"/>
      <c r="AB46" s="30">
        <v>1</v>
      </c>
      <c r="AC46" s="14"/>
      <c r="AD46" s="14"/>
      <c r="AE46" s="30">
        <v>1</v>
      </c>
      <c r="AF46" s="14"/>
      <c r="AG46" s="14"/>
      <c r="AH46" s="11" t="s">
        <v>368</v>
      </c>
      <c r="AI46" s="14"/>
      <c r="AJ46" s="49" t="s">
        <v>524</v>
      </c>
      <c r="AK46" s="14"/>
      <c r="AL46" s="16"/>
      <c r="AM46" s="42" t="s">
        <v>717</v>
      </c>
      <c r="AN46" s="45"/>
    </row>
    <row r="47" spans="1:41" s="8" customFormat="1" ht="16.2">
      <c r="A47" s="10" t="s">
        <v>301</v>
      </c>
      <c r="B47" s="10"/>
      <c r="C47" s="17" t="s">
        <v>540</v>
      </c>
      <c r="D47" s="14" t="s">
        <v>288</v>
      </c>
      <c r="E47" s="14" t="s">
        <v>7</v>
      </c>
      <c r="F47" s="10" t="s">
        <v>301</v>
      </c>
      <c r="G47" s="14"/>
      <c r="H47" s="21" t="str">
        <f t="shared" si="0"/>
        <v>愛知県稲沢市国府宮三丁目8</v>
      </c>
      <c r="I47" s="14" t="s">
        <v>302</v>
      </c>
      <c r="J47" s="14" t="s">
        <v>250</v>
      </c>
      <c r="K47" s="14" t="s">
        <v>159</v>
      </c>
      <c r="L47" s="14">
        <v>8</v>
      </c>
      <c r="M47" s="21"/>
      <c r="N47" s="21">
        <v>35.254261</v>
      </c>
      <c r="O47" s="14">
        <v>136.80693099999999</v>
      </c>
      <c r="P47" s="20" t="s">
        <v>315</v>
      </c>
      <c r="Q47" s="11" t="s">
        <v>184</v>
      </c>
      <c r="R47" s="32"/>
      <c r="S47" s="14"/>
      <c r="T47" s="14"/>
      <c r="U47" s="14"/>
      <c r="V47" s="14"/>
      <c r="W47" s="10" t="s">
        <v>301</v>
      </c>
      <c r="X47" s="32"/>
      <c r="Y47" s="30">
        <v>1</v>
      </c>
      <c r="Z47" s="35"/>
      <c r="AA47" s="35"/>
      <c r="AB47" s="30">
        <v>1</v>
      </c>
      <c r="AC47" s="14"/>
      <c r="AD47" s="14"/>
      <c r="AE47" s="30">
        <v>1</v>
      </c>
      <c r="AF47" s="14"/>
      <c r="AG47" s="14"/>
      <c r="AH47" s="11" t="s">
        <v>691</v>
      </c>
      <c r="AI47" s="14"/>
      <c r="AJ47" s="49" t="s">
        <v>706</v>
      </c>
      <c r="AK47" s="14"/>
      <c r="AL47" s="16"/>
      <c r="AM47" s="42" t="s">
        <v>718</v>
      </c>
      <c r="AN47" s="45"/>
    </row>
    <row r="48" spans="1:41" s="8" customFormat="1" ht="16.2">
      <c r="A48" s="10" t="s">
        <v>301</v>
      </c>
      <c r="B48" s="10"/>
      <c r="C48" s="17" t="s">
        <v>539</v>
      </c>
      <c r="D48" s="14" t="s">
        <v>265</v>
      </c>
      <c r="E48" s="14" t="s">
        <v>645</v>
      </c>
      <c r="F48" s="10" t="s">
        <v>301</v>
      </c>
      <c r="G48" s="14"/>
      <c r="H48" s="21" t="str">
        <f t="shared" si="0"/>
        <v>愛知県稲沢市正明寺一丁目21</v>
      </c>
      <c r="I48" s="14" t="s">
        <v>302</v>
      </c>
      <c r="J48" s="14" t="s">
        <v>250</v>
      </c>
      <c r="K48" s="14" t="s">
        <v>181</v>
      </c>
      <c r="L48" s="14">
        <v>21</v>
      </c>
      <c r="M48" s="21"/>
      <c r="N48" s="21">
        <v>35.254807</v>
      </c>
      <c r="O48" s="14">
        <v>136.80989099999999</v>
      </c>
      <c r="P48" s="20" t="s">
        <v>76</v>
      </c>
      <c r="Q48" s="11" t="s">
        <v>184</v>
      </c>
      <c r="R48" s="32"/>
      <c r="S48" s="14"/>
      <c r="T48" s="14"/>
      <c r="U48" s="14"/>
      <c r="V48" s="14"/>
      <c r="W48" s="10" t="s">
        <v>301</v>
      </c>
      <c r="X48" s="32"/>
      <c r="Y48" s="30">
        <v>1</v>
      </c>
      <c r="Z48" s="35"/>
      <c r="AA48" s="35"/>
      <c r="AB48" s="30">
        <v>1</v>
      </c>
      <c r="AC48" s="14"/>
      <c r="AD48" s="14"/>
      <c r="AE48" s="30">
        <v>1</v>
      </c>
      <c r="AF48" s="14"/>
      <c r="AG48" s="14"/>
      <c r="AH48" s="11" t="s">
        <v>8</v>
      </c>
      <c r="AI48" s="14"/>
      <c r="AJ48" s="49" t="s">
        <v>775</v>
      </c>
      <c r="AK48" s="14"/>
      <c r="AL48" s="16"/>
      <c r="AM48" s="42" t="s">
        <v>293</v>
      </c>
      <c r="AN48" s="45"/>
    </row>
    <row r="49" spans="1:40" s="8" customFormat="1" ht="16.2">
      <c r="A49" s="10" t="s">
        <v>301</v>
      </c>
      <c r="B49" s="10"/>
      <c r="C49" s="17" t="s">
        <v>538</v>
      </c>
      <c r="D49" s="14" t="s">
        <v>646</v>
      </c>
      <c r="E49" s="14" t="s">
        <v>518</v>
      </c>
      <c r="F49" s="10" t="s">
        <v>301</v>
      </c>
      <c r="G49" s="14"/>
      <c r="H49" s="21" t="str">
        <f t="shared" si="0"/>
        <v>愛知県稲沢市小池一丁目14</v>
      </c>
      <c r="I49" s="14" t="s">
        <v>302</v>
      </c>
      <c r="J49" s="14" t="s">
        <v>250</v>
      </c>
      <c r="K49" s="14" t="s">
        <v>591</v>
      </c>
      <c r="L49" s="14">
        <v>14</v>
      </c>
      <c r="M49" s="21"/>
      <c r="N49" s="21">
        <v>35.253577999999997</v>
      </c>
      <c r="O49" s="14">
        <v>136.815338</v>
      </c>
      <c r="P49" s="20" t="s">
        <v>751</v>
      </c>
      <c r="Q49" s="11" t="s">
        <v>184</v>
      </c>
      <c r="R49" s="32"/>
      <c r="S49" s="14"/>
      <c r="T49" s="14"/>
      <c r="U49" s="14"/>
      <c r="V49" s="14"/>
      <c r="W49" s="10" t="s">
        <v>301</v>
      </c>
      <c r="X49" s="32"/>
      <c r="Y49" s="30">
        <v>1</v>
      </c>
      <c r="Z49" s="35"/>
      <c r="AA49" s="35"/>
      <c r="AB49" s="30">
        <v>1</v>
      </c>
      <c r="AC49" s="14"/>
      <c r="AD49" s="14"/>
      <c r="AE49" s="30">
        <v>1</v>
      </c>
      <c r="AF49" s="14"/>
      <c r="AG49" s="14"/>
      <c r="AH49" s="11" t="s">
        <v>659</v>
      </c>
      <c r="AI49" s="14"/>
      <c r="AJ49" s="49" t="s">
        <v>776</v>
      </c>
      <c r="AK49" s="14"/>
      <c r="AL49" s="16"/>
      <c r="AM49" s="42" t="s">
        <v>471</v>
      </c>
      <c r="AN49" s="45"/>
    </row>
    <row r="50" spans="1:40" s="8" customFormat="1" ht="16.2">
      <c r="A50" s="10" t="s">
        <v>301</v>
      </c>
      <c r="B50" s="10"/>
      <c r="C50" s="17" t="s">
        <v>228</v>
      </c>
      <c r="D50" s="14" t="s">
        <v>647</v>
      </c>
      <c r="E50" s="14" t="s">
        <v>372</v>
      </c>
      <c r="F50" s="10" t="s">
        <v>301</v>
      </c>
      <c r="G50" s="14"/>
      <c r="H50" s="21" t="str">
        <f t="shared" si="0"/>
        <v>愛知県稲沢市長野二丁目4</v>
      </c>
      <c r="I50" s="14" t="s">
        <v>302</v>
      </c>
      <c r="J50" s="14" t="s">
        <v>250</v>
      </c>
      <c r="K50" s="14" t="s">
        <v>253</v>
      </c>
      <c r="L50" s="14">
        <v>4</v>
      </c>
      <c r="M50" s="21"/>
      <c r="N50" s="21">
        <v>35.253624000000002</v>
      </c>
      <c r="O50" s="14">
        <v>136.81875600000001</v>
      </c>
      <c r="P50" s="20" t="s">
        <v>66</v>
      </c>
      <c r="Q50" s="11" t="s">
        <v>184</v>
      </c>
      <c r="R50" s="32"/>
      <c r="S50" s="14"/>
      <c r="T50" s="14"/>
      <c r="U50" s="14"/>
      <c r="V50" s="14"/>
      <c r="W50" s="10" t="s">
        <v>301</v>
      </c>
      <c r="X50" s="32"/>
      <c r="Y50" s="30">
        <v>1</v>
      </c>
      <c r="Z50" s="35"/>
      <c r="AA50" s="35"/>
      <c r="AB50" s="30">
        <v>1</v>
      </c>
      <c r="AC50" s="14"/>
      <c r="AD50" s="14"/>
      <c r="AE50" s="30">
        <v>1</v>
      </c>
      <c r="AF50" s="14"/>
      <c r="AG50" s="14"/>
      <c r="AH50" s="11" t="s">
        <v>692</v>
      </c>
      <c r="AI50" s="14"/>
      <c r="AJ50" s="49" t="s">
        <v>570</v>
      </c>
      <c r="AK50" s="14"/>
      <c r="AL50" s="16"/>
      <c r="AM50" s="42" t="s">
        <v>719</v>
      </c>
      <c r="AN50" s="45"/>
    </row>
    <row r="51" spans="1:40" s="8" customFormat="1" ht="16.2">
      <c r="A51" s="10" t="s">
        <v>301</v>
      </c>
      <c r="B51" s="10"/>
      <c r="C51" s="17" t="s">
        <v>536</v>
      </c>
      <c r="D51" s="14" t="s">
        <v>339</v>
      </c>
      <c r="E51" s="14" t="s">
        <v>667</v>
      </c>
      <c r="F51" s="10" t="s">
        <v>301</v>
      </c>
      <c r="G51" s="14"/>
      <c r="H51" s="21" t="str">
        <f t="shared" si="0"/>
        <v>愛知県稲沢市駅前二丁目42</v>
      </c>
      <c r="I51" s="14" t="s">
        <v>302</v>
      </c>
      <c r="J51" s="14" t="s">
        <v>250</v>
      </c>
      <c r="K51" s="14" t="s">
        <v>519</v>
      </c>
      <c r="L51" s="14">
        <v>42</v>
      </c>
      <c r="M51" s="21"/>
      <c r="N51" s="21">
        <v>35.250233000000001</v>
      </c>
      <c r="O51" s="14">
        <v>136.81823700000001</v>
      </c>
      <c r="P51" s="20" t="s">
        <v>748</v>
      </c>
      <c r="Q51" s="30" t="s">
        <v>184</v>
      </c>
      <c r="R51" s="32"/>
      <c r="S51" s="14"/>
      <c r="T51" s="14"/>
      <c r="U51" s="14"/>
      <c r="V51" s="14"/>
      <c r="W51" s="10" t="s">
        <v>301</v>
      </c>
      <c r="X51" s="32"/>
      <c r="Y51" s="30">
        <v>1</v>
      </c>
      <c r="Z51" s="35"/>
      <c r="AA51" s="35"/>
      <c r="AB51" s="30">
        <v>1</v>
      </c>
      <c r="AC51" s="14"/>
      <c r="AD51" s="14"/>
      <c r="AE51" s="30">
        <v>1</v>
      </c>
      <c r="AF51" s="14"/>
      <c r="AG51" s="14"/>
      <c r="AH51" s="11" t="s">
        <v>23</v>
      </c>
      <c r="AI51" s="14"/>
      <c r="AJ51" s="49" t="s">
        <v>432</v>
      </c>
      <c r="AK51" s="14"/>
      <c r="AL51" s="16"/>
      <c r="AM51" s="42" t="s">
        <v>596</v>
      </c>
      <c r="AN51" s="45"/>
    </row>
    <row r="52" spans="1:40" s="8" customFormat="1" ht="16.2">
      <c r="A52" s="10" t="s">
        <v>301</v>
      </c>
      <c r="B52" s="10"/>
      <c r="C52" s="17" t="s">
        <v>245</v>
      </c>
      <c r="D52" s="14" t="s">
        <v>60</v>
      </c>
      <c r="E52" s="14" t="s">
        <v>266</v>
      </c>
      <c r="F52" s="10" t="s">
        <v>301</v>
      </c>
      <c r="G52" s="14"/>
      <c r="H52" s="21" t="str">
        <f t="shared" si="0"/>
        <v>愛知県稲沢市駅前三丁目10</v>
      </c>
      <c r="I52" s="14" t="s">
        <v>302</v>
      </c>
      <c r="J52" s="14" t="s">
        <v>250</v>
      </c>
      <c r="K52" s="14" t="s">
        <v>242</v>
      </c>
      <c r="L52" s="14">
        <v>10</v>
      </c>
      <c r="M52" s="21"/>
      <c r="N52" s="21">
        <v>35.248157999999997</v>
      </c>
      <c r="O52" s="14">
        <v>136.81828300000001</v>
      </c>
      <c r="P52" s="20" t="s">
        <v>264</v>
      </c>
      <c r="Q52" s="11" t="s">
        <v>184</v>
      </c>
      <c r="R52" s="32"/>
      <c r="S52" s="14"/>
      <c r="T52" s="14"/>
      <c r="U52" s="14"/>
      <c r="V52" s="14"/>
      <c r="W52" s="10" t="s">
        <v>301</v>
      </c>
      <c r="X52" s="32"/>
      <c r="Y52" s="30">
        <v>1</v>
      </c>
      <c r="Z52" s="35"/>
      <c r="AA52" s="35"/>
      <c r="AB52" s="30">
        <v>1</v>
      </c>
      <c r="AC52" s="14"/>
      <c r="AD52" s="14"/>
      <c r="AE52" s="30">
        <v>1</v>
      </c>
      <c r="AF52" s="14"/>
      <c r="AG52" s="14"/>
      <c r="AH52" s="11" t="s">
        <v>693</v>
      </c>
      <c r="AI52" s="14"/>
      <c r="AJ52" s="49" t="s">
        <v>777</v>
      </c>
      <c r="AK52" s="14"/>
      <c r="AL52" s="16"/>
      <c r="AM52" s="42" t="s">
        <v>403</v>
      </c>
      <c r="AN52" s="45"/>
    </row>
    <row r="53" spans="1:40" s="8" customFormat="1" ht="16.2">
      <c r="A53" s="10" t="s">
        <v>301</v>
      </c>
      <c r="B53" s="10"/>
      <c r="C53" s="17" t="s">
        <v>535</v>
      </c>
      <c r="D53" s="14" t="s">
        <v>354</v>
      </c>
      <c r="E53" s="14" t="s">
        <v>386</v>
      </c>
      <c r="F53" s="10" t="s">
        <v>301</v>
      </c>
      <c r="G53" s="14"/>
      <c r="H53" s="21" t="str">
        <f t="shared" si="0"/>
        <v>愛知県稲沢市小池三丁目7</v>
      </c>
      <c r="I53" s="14" t="s">
        <v>302</v>
      </c>
      <c r="J53" s="14" t="s">
        <v>250</v>
      </c>
      <c r="K53" s="14" t="s">
        <v>496</v>
      </c>
      <c r="L53" s="14">
        <v>7</v>
      </c>
      <c r="M53" s="21"/>
      <c r="N53" s="21">
        <v>35.250568000000001</v>
      </c>
      <c r="O53" s="14">
        <v>136.81428500000001</v>
      </c>
      <c r="P53" s="20" t="s">
        <v>264</v>
      </c>
      <c r="Q53" s="11" t="s">
        <v>184</v>
      </c>
      <c r="R53" s="32"/>
      <c r="S53" s="14"/>
      <c r="T53" s="14"/>
      <c r="U53" s="14"/>
      <c r="V53" s="14"/>
      <c r="W53" s="10" t="s">
        <v>301</v>
      </c>
      <c r="X53" s="32"/>
      <c r="Y53" s="30">
        <v>1</v>
      </c>
      <c r="Z53" s="35"/>
      <c r="AA53" s="35"/>
      <c r="AB53" s="30">
        <v>1</v>
      </c>
      <c r="AC53" s="14"/>
      <c r="AD53" s="14"/>
      <c r="AE53" s="30">
        <v>1</v>
      </c>
      <c r="AF53" s="14"/>
      <c r="AG53" s="14"/>
      <c r="AH53" s="11" t="s">
        <v>101</v>
      </c>
      <c r="AI53" s="14"/>
      <c r="AJ53" s="49" t="s">
        <v>778</v>
      </c>
      <c r="AK53" s="14"/>
      <c r="AL53" s="16"/>
      <c r="AM53" s="42" t="s">
        <v>720</v>
      </c>
      <c r="AN53" s="45"/>
    </row>
    <row r="54" spans="1:40" s="8" customFormat="1" ht="16.2">
      <c r="A54" s="10" t="s">
        <v>301</v>
      </c>
      <c r="B54" s="10"/>
      <c r="C54" s="17" t="s">
        <v>534</v>
      </c>
      <c r="D54" s="14" t="s">
        <v>648</v>
      </c>
      <c r="E54" s="14" t="s">
        <v>665</v>
      </c>
      <c r="F54" s="10" t="s">
        <v>301</v>
      </c>
      <c r="G54" s="14"/>
      <c r="H54" s="21" t="str">
        <f t="shared" si="0"/>
        <v>愛知県稲沢市小池二丁目20</v>
      </c>
      <c r="I54" s="14" t="s">
        <v>302</v>
      </c>
      <c r="J54" s="14" t="s">
        <v>250</v>
      </c>
      <c r="K54" s="14" t="s">
        <v>589</v>
      </c>
      <c r="L54" s="14">
        <v>20</v>
      </c>
      <c r="M54" s="21"/>
      <c r="N54" s="21">
        <v>35.248722000000001</v>
      </c>
      <c r="O54" s="14">
        <v>136.811768</v>
      </c>
      <c r="P54" s="20" t="s">
        <v>264</v>
      </c>
      <c r="Q54" s="11" t="s">
        <v>184</v>
      </c>
      <c r="R54" s="32"/>
      <c r="S54" s="14"/>
      <c r="T54" s="14"/>
      <c r="U54" s="14"/>
      <c r="V54" s="14"/>
      <c r="W54" s="10" t="s">
        <v>301</v>
      </c>
      <c r="X54" s="32"/>
      <c r="Y54" s="30">
        <v>1</v>
      </c>
      <c r="Z54" s="35"/>
      <c r="AA54" s="35"/>
      <c r="AB54" s="30">
        <v>1</v>
      </c>
      <c r="AC54" s="14"/>
      <c r="AD54" s="14"/>
      <c r="AE54" s="30">
        <v>1</v>
      </c>
      <c r="AF54" s="14"/>
      <c r="AG54" s="14"/>
      <c r="AH54" s="11" t="s">
        <v>83</v>
      </c>
      <c r="AI54" s="14"/>
      <c r="AJ54" s="49" t="s">
        <v>396</v>
      </c>
      <c r="AK54" s="14"/>
      <c r="AL54" s="16"/>
      <c r="AM54" s="42" t="s">
        <v>721</v>
      </c>
      <c r="AN54" s="45"/>
    </row>
    <row r="55" spans="1:40" s="8" customFormat="1" ht="16.2">
      <c r="A55" s="10" t="s">
        <v>301</v>
      </c>
      <c r="B55" s="10"/>
      <c r="C55" s="17" t="s">
        <v>177</v>
      </c>
      <c r="D55" s="14" t="s">
        <v>322</v>
      </c>
      <c r="E55" s="14" t="s">
        <v>484</v>
      </c>
      <c r="F55" s="10" t="s">
        <v>301</v>
      </c>
      <c r="G55" s="14"/>
      <c r="H55" s="21" t="str">
        <f t="shared" si="0"/>
        <v>愛知県稲沢市正明寺二丁目20</v>
      </c>
      <c r="I55" s="14" t="s">
        <v>302</v>
      </c>
      <c r="J55" s="14" t="s">
        <v>250</v>
      </c>
      <c r="K55" s="14" t="s">
        <v>571</v>
      </c>
      <c r="L55" s="14">
        <v>20</v>
      </c>
      <c r="M55" s="21"/>
      <c r="N55" s="21">
        <v>35.249001</v>
      </c>
      <c r="O55" s="14">
        <v>136.80680799999999</v>
      </c>
      <c r="P55" s="20" t="s">
        <v>754</v>
      </c>
      <c r="Q55" s="11" t="s">
        <v>184</v>
      </c>
      <c r="R55" s="32"/>
      <c r="S55" s="14"/>
      <c r="T55" s="14"/>
      <c r="U55" s="14"/>
      <c r="V55" s="14"/>
      <c r="W55" s="10" t="s">
        <v>301</v>
      </c>
      <c r="X55" s="32"/>
      <c r="Y55" s="30">
        <v>1</v>
      </c>
      <c r="Z55" s="35"/>
      <c r="AA55" s="35"/>
      <c r="AB55" s="30">
        <v>1</v>
      </c>
      <c r="AC55" s="14"/>
      <c r="AD55" s="14"/>
      <c r="AE55" s="30">
        <v>1</v>
      </c>
      <c r="AF55" s="14"/>
      <c r="AG55" s="14"/>
      <c r="AH55" s="11" t="s">
        <v>662</v>
      </c>
      <c r="AI55" s="14"/>
      <c r="AJ55" s="49" t="s">
        <v>780</v>
      </c>
      <c r="AK55" s="14"/>
      <c r="AL55" s="16"/>
      <c r="AM55" s="42" t="s">
        <v>722</v>
      </c>
      <c r="AN55" s="45"/>
    </row>
    <row r="56" spans="1:40" s="8" customFormat="1" ht="16.2">
      <c r="A56" s="10" t="s">
        <v>301</v>
      </c>
      <c r="B56" s="10"/>
      <c r="C56" s="17" t="s">
        <v>261</v>
      </c>
      <c r="D56" s="14" t="s">
        <v>10</v>
      </c>
      <c r="E56" s="14" t="s">
        <v>668</v>
      </c>
      <c r="F56" s="10" t="s">
        <v>301</v>
      </c>
      <c r="G56" s="14"/>
      <c r="H56" s="21" t="str">
        <f t="shared" si="0"/>
        <v>愛知県稲沢市日下部中町四丁目1-1</v>
      </c>
      <c r="I56" s="14" t="s">
        <v>302</v>
      </c>
      <c r="J56" s="14" t="s">
        <v>250</v>
      </c>
      <c r="K56" s="14" t="s">
        <v>340</v>
      </c>
      <c r="L56" s="27" t="s">
        <v>114</v>
      </c>
      <c r="M56" s="21"/>
      <c r="N56" s="21">
        <v>35.228122999999997</v>
      </c>
      <c r="O56" s="14">
        <v>136.82712900000001</v>
      </c>
      <c r="P56" s="20" t="s">
        <v>755</v>
      </c>
      <c r="Q56" s="11" t="s">
        <v>184</v>
      </c>
      <c r="R56" s="32"/>
      <c r="S56" s="14"/>
      <c r="T56" s="14"/>
      <c r="U56" s="14"/>
      <c r="V56" s="14"/>
      <c r="W56" s="10" t="s">
        <v>301</v>
      </c>
      <c r="X56" s="32"/>
      <c r="Y56" s="30">
        <v>1</v>
      </c>
      <c r="Z56" s="35"/>
      <c r="AA56" s="35"/>
      <c r="AB56" s="30">
        <v>1</v>
      </c>
      <c r="AC56" s="14"/>
      <c r="AD56" s="14"/>
      <c r="AE56" s="30">
        <v>1</v>
      </c>
      <c r="AF56" s="14"/>
      <c r="AG56" s="14"/>
      <c r="AH56" s="11" t="s">
        <v>694</v>
      </c>
      <c r="AI56" s="14"/>
      <c r="AJ56" s="49" t="s">
        <v>781</v>
      </c>
      <c r="AK56" s="14"/>
      <c r="AL56" s="16"/>
      <c r="AM56" s="42" t="s">
        <v>353</v>
      </c>
      <c r="AN56" s="45"/>
    </row>
    <row r="57" spans="1:40" s="8" customFormat="1" ht="16.2">
      <c r="A57" s="10" t="s">
        <v>301</v>
      </c>
      <c r="B57" s="10"/>
      <c r="C57" s="17" t="s">
        <v>13</v>
      </c>
      <c r="D57" s="14" t="s">
        <v>649</v>
      </c>
      <c r="E57" s="14" t="s">
        <v>276</v>
      </c>
      <c r="F57" s="10" t="s">
        <v>301</v>
      </c>
      <c r="G57" s="14"/>
      <c r="H57" s="21" t="str">
        <f t="shared" si="0"/>
        <v>愛知県稲沢市千代七丁目46</v>
      </c>
      <c r="I57" s="14" t="s">
        <v>302</v>
      </c>
      <c r="J57" s="14" t="s">
        <v>250</v>
      </c>
      <c r="K57" s="14" t="s">
        <v>588</v>
      </c>
      <c r="L57" s="14">
        <v>46</v>
      </c>
      <c r="M57" s="21"/>
      <c r="N57" s="21">
        <v>35.224527000000002</v>
      </c>
      <c r="O57" s="14">
        <v>136.78125700000001</v>
      </c>
      <c r="P57" s="20" t="s">
        <v>669</v>
      </c>
      <c r="Q57" s="11" t="s">
        <v>184</v>
      </c>
      <c r="R57" s="32"/>
      <c r="S57" s="14"/>
      <c r="T57" s="14"/>
      <c r="U57" s="14"/>
      <c r="V57" s="14"/>
      <c r="W57" s="10" t="s">
        <v>301</v>
      </c>
      <c r="X57" s="32"/>
      <c r="Y57" s="30">
        <v>1</v>
      </c>
      <c r="Z57" s="35"/>
      <c r="AA57" s="35"/>
      <c r="AB57" s="30">
        <v>1</v>
      </c>
      <c r="AC57" s="14"/>
      <c r="AD57" s="14"/>
      <c r="AE57" s="30">
        <v>1</v>
      </c>
      <c r="AF57" s="14"/>
      <c r="AG57" s="14"/>
      <c r="AH57" s="11" t="s">
        <v>92</v>
      </c>
      <c r="AI57" s="14"/>
      <c r="AJ57" s="49" t="s">
        <v>782</v>
      </c>
      <c r="AK57" s="14"/>
      <c r="AL57" s="16"/>
      <c r="AM57" s="42" t="s">
        <v>723</v>
      </c>
      <c r="AN57" s="45"/>
    </row>
    <row r="58" spans="1:40" s="8" customFormat="1" ht="16.2">
      <c r="A58" s="10" t="s">
        <v>301</v>
      </c>
      <c r="B58" s="10"/>
      <c r="C58" s="17" t="s">
        <v>298</v>
      </c>
      <c r="D58" s="14" t="s">
        <v>581</v>
      </c>
      <c r="E58" s="14" t="s">
        <v>80</v>
      </c>
      <c r="F58" s="10" t="s">
        <v>301</v>
      </c>
      <c r="G58" s="14"/>
      <c r="H58" s="21" t="str">
        <f t="shared" si="0"/>
        <v>愛知県稲沢市長野一丁目4-8</v>
      </c>
      <c r="I58" s="14" t="s">
        <v>302</v>
      </c>
      <c r="J58" s="14" t="s">
        <v>250</v>
      </c>
      <c r="K58" s="14" t="s">
        <v>564</v>
      </c>
      <c r="L58" s="27" t="s">
        <v>321</v>
      </c>
      <c r="M58" s="21"/>
      <c r="N58" s="21">
        <v>35.255774000000002</v>
      </c>
      <c r="O58" s="14">
        <v>136.813242</v>
      </c>
      <c r="P58" s="20" t="s">
        <v>751</v>
      </c>
      <c r="Q58" s="11" t="s">
        <v>184</v>
      </c>
      <c r="R58" s="32"/>
      <c r="S58" s="14"/>
      <c r="T58" s="14"/>
      <c r="U58" s="14"/>
      <c r="V58" s="14"/>
      <c r="W58" s="10" t="s">
        <v>301</v>
      </c>
      <c r="X58" s="32"/>
      <c r="Y58" s="30">
        <v>1</v>
      </c>
      <c r="Z58" s="35"/>
      <c r="AA58" s="35"/>
      <c r="AB58" s="30">
        <v>1</v>
      </c>
      <c r="AC58" s="14"/>
      <c r="AD58" s="14"/>
      <c r="AE58" s="30">
        <v>1</v>
      </c>
      <c r="AF58" s="14"/>
      <c r="AG58" s="14"/>
      <c r="AH58" s="11" t="s">
        <v>695</v>
      </c>
      <c r="AI58" s="14"/>
      <c r="AJ58" s="49" t="s">
        <v>783</v>
      </c>
      <c r="AK58" s="14"/>
      <c r="AL58" s="16"/>
      <c r="AM58" s="42" t="s">
        <v>724</v>
      </c>
      <c r="AN58" s="45"/>
    </row>
    <row r="59" spans="1:40" s="8" customFormat="1" ht="16.2">
      <c r="A59" s="10" t="s">
        <v>301</v>
      </c>
      <c r="B59" s="10"/>
      <c r="C59" s="17" t="s">
        <v>533</v>
      </c>
      <c r="D59" s="14" t="s">
        <v>374</v>
      </c>
      <c r="E59" s="14" t="s">
        <v>50</v>
      </c>
      <c r="F59" s="10" t="s">
        <v>301</v>
      </c>
      <c r="G59" s="14"/>
      <c r="H59" s="21" t="str">
        <f t="shared" si="0"/>
        <v>愛知県稲沢市西島一丁目47</v>
      </c>
      <c r="I59" s="14" t="s">
        <v>302</v>
      </c>
      <c r="J59" s="14" t="s">
        <v>250</v>
      </c>
      <c r="K59" s="14" t="s">
        <v>586</v>
      </c>
      <c r="L59" s="27" t="s">
        <v>579</v>
      </c>
      <c r="M59" s="21"/>
      <c r="N59" s="21">
        <v>35.256827999999999</v>
      </c>
      <c r="O59" s="14">
        <v>136.74391399999999</v>
      </c>
      <c r="P59" s="20" t="s">
        <v>756</v>
      </c>
      <c r="Q59" s="11" t="s">
        <v>184</v>
      </c>
      <c r="R59" s="32"/>
      <c r="S59" s="14"/>
      <c r="T59" s="14"/>
      <c r="U59" s="14"/>
      <c r="V59" s="14"/>
      <c r="W59" s="10" t="s">
        <v>301</v>
      </c>
      <c r="X59" s="32"/>
      <c r="Y59" s="30">
        <v>1</v>
      </c>
      <c r="Z59" s="35"/>
      <c r="AA59" s="35"/>
      <c r="AB59" s="30">
        <v>1</v>
      </c>
      <c r="AC59" s="14"/>
      <c r="AD59" s="14"/>
      <c r="AE59" s="30">
        <v>1</v>
      </c>
      <c r="AF59" s="14"/>
      <c r="AG59" s="14"/>
      <c r="AH59" s="11" t="s">
        <v>523</v>
      </c>
      <c r="AI59" s="14"/>
      <c r="AJ59" s="49" t="s">
        <v>504</v>
      </c>
      <c r="AK59" s="14"/>
      <c r="AL59" s="16"/>
      <c r="AM59" s="42" t="s">
        <v>725</v>
      </c>
      <c r="AN59" s="45"/>
    </row>
    <row r="60" spans="1:40" s="8" customFormat="1" ht="16.2">
      <c r="A60" s="10" t="s">
        <v>301</v>
      </c>
      <c r="B60" s="10"/>
      <c r="C60" s="17" t="s">
        <v>138</v>
      </c>
      <c r="D60" s="14" t="s">
        <v>625</v>
      </c>
      <c r="E60" s="14" t="s">
        <v>681</v>
      </c>
      <c r="F60" s="10" t="s">
        <v>301</v>
      </c>
      <c r="G60" s="14"/>
      <c r="H60" s="21" t="str">
        <f t="shared" si="0"/>
        <v>愛知県稲沢市北市場本町一丁目4-1</v>
      </c>
      <c r="I60" s="14" t="s">
        <v>302</v>
      </c>
      <c r="J60" s="14" t="s">
        <v>250</v>
      </c>
      <c r="K60" s="14" t="s">
        <v>221</v>
      </c>
      <c r="L60" s="27" t="s">
        <v>286</v>
      </c>
      <c r="M60" s="21"/>
      <c r="N60" s="21">
        <v>35.232101</v>
      </c>
      <c r="O60" s="14">
        <v>136.83345</v>
      </c>
      <c r="P60" s="20" t="s">
        <v>751</v>
      </c>
      <c r="Q60" s="30" t="s">
        <v>184</v>
      </c>
      <c r="R60" s="32"/>
      <c r="S60" s="14"/>
      <c r="T60" s="14"/>
      <c r="U60" s="14"/>
      <c r="V60" s="14"/>
      <c r="W60" s="10" t="s">
        <v>301</v>
      </c>
      <c r="X60" s="32"/>
      <c r="Y60" s="30">
        <v>1</v>
      </c>
      <c r="Z60" s="35"/>
      <c r="AA60" s="35"/>
      <c r="AB60" s="30">
        <v>1</v>
      </c>
      <c r="AC60" s="14"/>
      <c r="AD60" s="14"/>
      <c r="AE60" s="30">
        <v>1</v>
      </c>
      <c r="AF60" s="14"/>
      <c r="AG60" s="14"/>
      <c r="AH60" s="11" t="s">
        <v>599</v>
      </c>
      <c r="AI60" s="14"/>
      <c r="AJ60" s="49" t="s">
        <v>65</v>
      </c>
      <c r="AK60" s="14"/>
      <c r="AL60" s="16"/>
      <c r="AM60" s="42" t="s">
        <v>726</v>
      </c>
      <c r="AN60" s="45"/>
    </row>
    <row r="61" spans="1:40" s="8" customFormat="1" ht="16.2">
      <c r="A61" s="10" t="s">
        <v>301</v>
      </c>
      <c r="B61" s="10"/>
      <c r="C61" s="17" t="s">
        <v>225</v>
      </c>
      <c r="D61" s="14" t="s">
        <v>670</v>
      </c>
      <c r="E61" s="14" t="s">
        <v>57</v>
      </c>
      <c r="F61" s="10" t="s">
        <v>301</v>
      </c>
      <c r="G61" s="14"/>
      <c r="H61" s="21" t="str">
        <f t="shared" si="0"/>
        <v>愛知県稲沢市北市場本町三丁目4-2</v>
      </c>
      <c r="I61" s="14" t="s">
        <v>302</v>
      </c>
      <c r="J61" s="14" t="s">
        <v>250</v>
      </c>
      <c r="K61" s="14" t="s">
        <v>577</v>
      </c>
      <c r="L61" s="27" t="s">
        <v>580</v>
      </c>
      <c r="M61" s="21"/>
      <c r="N61" s="21">
        <v>35.230232000000001</v>
      </c>
      <c r="O61" s="14">
        <v>136.83648700000001</v>
      </c>
      <c r="P61" s="20" t="s">
        <v>264</v>
      </c>
      <c r="Q61" s="11" t="s">
        <v>184</v>
      </c>
      <c r="R61" s="32"/>
      <c r="S61" s="14"/>
      <c r="T61" s="14"/>
      <c r="U61" s="14"/>
      <c r="V61" s="14"/>
      <c r="W61" s="10" t="s">
        <v>301</v>
      </c>
      <c r="X61" s="32"/>
      <c r="Y61" s="30">
        <v>1</v>
      </c>
      <c r="Z61" s="35"/>
      <c r="AA61" s="35"/>
      <c r="AB61" s="30">
        <v>1</v>
      </c>
      <c r="AC61" s="14"/>
      <c r="AD61" s="14"/>
      <c r="AE61" s="30">
        <v>1</v>
      </c>
      <c r="AF61" s="14"/>
      <c r="AG61" s="14"/>
      <c r="AH61" s="11" t="s">
        <v>696</v>
      </c>
      <c r="AI61" s="14"/>
      <c r="AJ61" s="49" t="s">
        <v>766</v>
      </c>
      <c r="AK61" s="14"/>
      <c r="AL61" s="16"/>
      <c r="AM61" s="42" t="s">
        <v>122</v>
      </c>
      <c r="AN61" s="45"/>
    </row>
    <row r="62" spans="1:40" s="8" customFormat="1" ht="16.2">
      <c r="A62" s="10" t="s">
        <v>301</v>
      </c>
      <c r="B62" s="10"/>
      <c r="C62" s="17" t="s">
        <v>285</v>
      </c>
      <c r="D62" s="14" t="s">
        <v>32</v>
      </c>
      <c r="E62" s="14" t="s">
        <v>12</v>
      </c>
      <c r="F62" s="10" t="s">
        <v>301</v>
      </c>
      <c r="G62" s="14"/>
      <c r="H62" s="21" t="str">
        <f t="shared" si="0"/>
        <v>愛知県稲沢市片原一色町小山99</v>
      </c>
      <c r="I62" s="14" t="s">
        <v>302</v>
      </c>
      <c r="J62" s="14" t="s">
        <v>250</v>
      </c>
      <c r="K62" s="14" t="s">
        <v>17</v>
      </c>
      <c r="L62" s="27" t="s">
        <v>582</v>
      </c>
      <c r="M62" s="21"/>
      <c r="N62" s="21">
        <v>35.243034000000002</v>
      </c>
      <c r="O62" s="14">
        <v>136.75355300000001</v>
      </c>
      <c r="P62" s="20" t="s">
        <v>757</v>
      </c>
      <c r="Q62" s="11" t="s">
        <v>184</v>
      </c>
      <c r="R62" s="32"/>
      <c r="S62" s="14"/>
      <c r="T62" s="14"/>
      <c r="U62" s="14"/>
      <c r="V62" s="14"/>
      <c r="W62" s="10" t="s">
        <v>301</v>
      </c>
      <c r="X62" s="32"/>
      <c r="Y62" s="30">
        <v>1</v>
      </c>
      <c r="Z62" s="35"/>
      <c r="AA62" s="35"/>
      <c r="AB62" s="30">
        <v>1</v>
      </c>
      <c r="AC62" s="14"/>
      <c r="AD62" s="14"/>
      <c r="AE62" s="30">
        <v>1</v>
      </c>
      <c r="AF62" s="14"/>
      <c r="AG62" s="14"/>
      <c r="AH62" s="11" t="s">
        <v>152</v>
      </c>
      <c r="AI62" s="14"/>
      <c r="AJ62" s="49" t="s">
        <v>318</v>
      </c>
      <c r="AK62" s="14"/>
      <c r="AL62" s="16"/>
      <c r="AM62" s="42" t="s">
        <v>24</v>
      </c>
      <c r="AN62" s="45"/>
    </row>
    <row r="63" spans="1:40" s="8" customFormat="1" ht="16.2">
      <c r="A63" s="10" t="s">
        <v>301</v>
      </c>
      <c r="B63" s="10"/>
      <c r="C63" s="17" t="s">
        <v>384</v>
      </c>
      <c r="D63" s="14" t="s">
        <v>517</v>
      </c>
      <c r="E63" s="14" t="s">
        <v>309</v>
      </c>
      <c r="F63" s="10" t="s">
        <v>301</v>
      </c>
      <c r="G63" s="14"/>
      <c r="H63" s="21" t="str">
        <f t="shared" si="0"/>
        <v>愛知県稲沢市平和町西光坊大門北72</v>
      </c>
      <c r="I63" s="14" t="s">
        <v>302</v>
      </c>
      <c r="J63" s="14" t="s">
        <v>250</v>
      </c>
      <c r="K63" s="14" t="s">
        <v>585</v>
      </c>
      <c r="L63" s="27" t="s">
        <v>583</v>
      </c>
      <c r="M63" s="21"/>
      <c r="N63" s="21">
        <v>35.218380000000003</v>
      </c>
      <c r="O63" s="14">
        <v>136.733294</v>
      </c>
      <c r="P63" s="20" t="s">
        <v>40</v>
      </c>
      <c r="Q63" s="11" t="s">
        <v>184</v>
      </c>
      <c r="R63" s="32"/>
      <c r="S63" s="14"/>
      <c r="T63" s="14"/>
      <c r="U63" s="14"/>
      <c r="V63" s="14"/>
      <c r="W63" s="10" t="s">
        <v>301</v>
      </c>
      <c r="X63" s="32"/>
      <c r="Y63" s="30">
        <v>1</v>
      </c>
      <c r="Z63" s="35"/>
      <c r="AA63" s="30">
        <v>1</v>
      </c>
      <c r="AB63" s="30">
        <v>1</v>
      </c>
      <c r="AC63" s="14"/>
      <c r="AD63" s="14"/>
      <c r="AE63" s="30">
        <v>1</v>
      </c>
      <c r="AF63" s="14"/>
      <c r="AG63" s="14"/>
      <c r="AH63" s="11" t="s">
        <v>698</v>
      </c>
      <c r="AI63" s="14"/>
      <c r="AJ63" s="49" t="s">
        <v>762</v>
      </c>
      <c r="AK63" s="14"/>
      <c r="AL63" s="16"/>
      <c r="AM63" s="42" t="s">
        <v>727</v>
      </c>
      <c r="AN63" s="45"/>
    </row>
    <row r="64" spans="1:40" s="8" customFormat="1" ht="16.2">
      <c r="A64" s="10" t="s">
        <v>301</v>
      </c>
      <c r="B64" s="10"/>
      <c r="C64" s="17" t="s">
        <v>103</v>
      </c>
      <c r="D64" s="14" t="s">
        <v>45</v>
      </c>
      <c r="E64" s="14" t="s">
        <v>687</v>
      </c>
      <c r="F64" s="10" t="s">
        <v>301</v>
      </c>
      <c r="G64" s="14"/>
      <c r="H64" s="21" t="str">
        <f t="shared" si="0"/>
        <v>愛知県稲沢市平和町下三宅郷内213-1</v>
      </c>
      <c r="I64" s="14" t="s">
        <v>302</v>
      </c>
      <c r="J64" s="14" t="s">
        <v>250</v>
      </c>
      <c r="K64" s="14" t="s">
        <v>584</v>
      </c>
      <c r="L64" s="27" t="s">
        <v>401</v>
      </c>
      <c r="M64" s="21"/>
      <c r="N64" s="21">
        <v>35.213509999999999</v>
      </c>
      <c r="O64" s="14">
        <v>136.749561</v>
      </c>
      <c r="P64" s="20" t="s">
        <v>758</v>
      </c>
      <c r="Q64" s="11" t="s">
        <v>184</v>
      </c>
      <c r="R64" s="32"/>
      <c r="S64" s="14"/>
      <c r="T64" s="14"/>
      <c r="U64" s="14"/>
      <c r="V64" s="14"/>
      <c r="W64" s="10" t="s">
        <v>301</v>
      </c>
      <c r="X64" s="32"/>
      <c r="Y64" s="30">
        <v>1</v>
      </c>
      <c r="Z64" s="35"/>
      <c r="AA64" s="30">
        <v>1</v>
      </c>
      <c r="AB64" s="30">
        <v>1</v>
      </c>
      <c r="AC64" s="14"/>
      <c r="AD64" s="14"/>
      <c r="AE64" s="30">
        <v>1</v>
      </c>
      <c r="AF64" s="14"/>
      <c r="AG64" s="14"/>
      <c r="AH64" s="11" t="s">
        <v>561</v>
      </c>
      <c r="AI64" s="14"/>
      <c r="AJ64" s="49" t="s">
        <v>547</v>
      </c>
      <c r="AK64" s="14"/>
      <c r="AL64" s="16"/>
      <c r="AM64" s="42" t="s">
        <v>602</v>
      </c>
      <c r="AN64" s="45"/>
    </row>
    <row r="65" spans="1:40" s="8" customFormat="1" ht="16.2">
      <c r="A65" s="10" t="s">
        <v>301</v>
      </c>
      <c r="B65" s="10"/>
      <c r="C65" s="17" t="s">
        <v>532</v>
      </c>
      <c r="D65" s="14" t="s">
        <v>387</v>
      </c>
      <c r="E65" s="14" t="s">
        <v>563</v>
      </c>
      <c r="F65" s="10" t="s">
        <v>301</v>
      </c>
      <c r="G65" s="14"/>
      <c r="H65" s="21" t="str">
        <f t="shared" si="0"/>
        <v>愛知県稲沢市平和町鷲尾111-1</v>
      </c>
      <c r="I65" s="14" t="s">
        <v>302</v>
      </c>
      <c r="J65" s="14" t="s">
        <v>250</v>
      </c>
      <c r="K65" s="14" t="s">
        <v>394</v>
      </c>
      <c r="L65" s="27" t="s">
        <v>592</v>
      </c>
      <c r="M65" s="21"/>
      <c r="N65" s="21">
        <v>35.231518000000001</v>
      </c>
      <c r="O65" s="14">
        <v>136.74877000000001</v>
      </c>
      <c r="P65" s="20" t="s">
        <v>760</v>
      </c>
      <c r="Q65" s="11" t="s">
        <v>184</v>
      </c>
      <c r="R65" s="32"/>
      <c r="S65" s="14"/>
      <c r="T65" s="14"/>
      <c r="U65" s="14"/>
      <c r="V65" s="14"/>
      <c r="W65" s="10" t="s">
        <v>301</v>
      </c>
      <c r="X65" s="32"/>
      <c r="Y65" s="30">
        <v>1</v>
      </c>
      <c r="Z65" s="35"/>
      <c r="AA65" s="30">
        <v>1</v>
      </c>
      <c r="AB65" s="30">
        <v>1</v>
      </c>
      <c r="AC65" s="14"/>
      <c r="AD65" s="14"/>
      <c r="AE65" s="30">
        <v>1</v>
      </c>
      <c r="AF65" s="14"/>
      <c r="AG65" s="14"/>
      <c r="AH65" s="11" t="s">
        <v>311</v>
      </c>
      <c r="AI65" s="14"/>
      <c r="AJ65" s="49" t="s">
        <v>785</v>
      </c>
      <c r="AK65" s="14"/>
      <c r="AL65" s="16"/>
      <c r="AM65" s="42" t="s">
        <v>590</v>
      </c>
      <c r="AN65" s="45"/>
    </row>
    <row r="66" spans="1:40" s="8" customFormat="1" ht="16.2">
      <c r="A66" s="10" t="s">
        <v>301</v>
      </c>
      <c r="B66" s="10"/>
      <c r="C66" s="17" t="s">
        <v>531</v>
      </c>
      <c r="D66" s="14" t="s">
        <v>84</v>
      </c>
      <c r="E66" s="14" t="s">
        <v>688</v>
      </c>
      <c r="F66" s="10" t="s">
        <v>301</v>
      </c>
      <c r="G66" s="14"/>
      <c r="H66" s="21" t="str">
        <f t="shared" si="0"/>
        <v>愛知県稲沢市平和町嫁振80-1</v>
      </c>
      <c r="I66" s="14" t="s">
        <v>302</v>
      </c>
      <c r="J66" s="14" t="s">
        <v>250</v>
      </c>
      <c r="K66" s="14" t="s">
        <v>598</v>
      </c>
      <c r="L66" s="27" t="s">
        <v>453</v>
      </c>
      <c r="M66" s="21"/>
      <c r="N66" s="21">
        <v>35.204067000000002</v>
      </c>
      <c r="O66" s="14">
        <v>136.73867799999999</v>
      </c>
      <c r="P66" s="20" t="s">
        <v>759</v>
      </c>
      <c r="Q66" s="11" t="s">
        <v>184</v>
      </c>
      <c r="R66" s="32"/>
      <c r="S66" s="14"/>
      <c r="T66" s="14"/>
      <c r="U66" s="14"/>
      <c r="V66" s="14"/>
      <c r="W66" s="10" t="s">
        <v>301</v>
      </c>
      <c r="X66" s="32"/>
      <c r="Y66" s="30">
        <v>1</v>
      </c>
      <c r="Z66" s="35"/>
      <c r="AA66" s="30">
        <v>1</v>
      </c>
      <c r="AB66" s="30">
        <v>1</v>
      </c>
      <c r="AC66" s="14"/>
      <c r="AD66" s="14"/>
      <c r="AE66" s="30">
        <v>1</v>
      </c>
      <c r="AF66" s="14"/>
      <c r="AG66" s="14"/>
      <c r="AH66" s="11" t="s">
        <v>699</v>
      </c>
      <c r="AI66" s="14"/>
      <c r="AJ66" s="49" t="s">
        <v>160</v>
      </c>
      <c r="AK66" s="14"/>
      <c r="AL66" s="16"/>
      <c r="AM66" s="42" t="s">
        <v>133</v>
      </c>
      <c r="AN66" s="45"/>
    </row>
    <row r="67" spans="1:40" s="8" customFormat="1" ht="16.2">
      <c r="A67" s="10" t="s">
        <v>301</v>
      </c>
      <c r="B67" s="10"/>
      <c r="C67" s="17" t="s">
        <v>105</v>
      </c>
      <c r="D67" s="14" t="s">
        <v>220</v>
      </c>
      <c r="E67" s="14" t="s">
        <v>44</v>
      </c>
      <c r="F67" s="10" t="s">
        <v>301</v>
      </c>
      <c r="G67" s="14"/>
      <c r="H67" s="21" t="str">
        <f t="shared" si="0"/>
        <v>愛知県稲沢市稲沢町下田150-8</v>
      </c>
      <c r="I67" s="14" t="s">
        <v>302</v>
      </c>
      <c r="J67" s="14" t="s">
        <v>250</v>
      </c>
      <c r="K67" s="14" t="s">
        <v>600</v>
      </c>
      <c r="L67" s="27" t="s">
        <v>594</v>
      </c>
      <c r="M67" s="21"/>
      <c r="N67" s="21">
        <v>35.247152</v>
      </c>
      <c r="O67" s="14">
        <v>136.78800899999999</v>
      </c>
      <c r="P67" s="20">
        <v>5.6</v>
      </c>
      <c r="Q67" s="11" t="s">
        <v>184</v>
      </c>
      <c r="R67" s="32"/>
      <c r="S67" s="14"/>
      <c r="T67" s="14"/>
      <c r="U67" s="14"/>
      <c r="V67" s="14"/>
      <c r="W67" s="10" t="s">
        <v>301</v>
      </c>
      <c r="X67" s="32"/>
      <c r="Y67" s="30">
        <v>1</v>
      </c>
      <c r="Z67" s="35"/>
      <c r="AA67" s="30"/>
      <c r="AB67" s="30">
        <v>1</v>
      </c>
      <c r="AC67" s="14"/>
      <c r="AD67" s="14"/>
      <c r="AE67" s="30">
        <v>1</v>
      </c>
      <c r="AF67" s="14"/>
      <c r="AG67" s="14"/>
      <c r="AH67" s="11" t="s">
        <v>700</v>
      </c>
      <c r="AI67" s="14"/>
      <c r="AJ67" s="49" t="s">
        <v>786</v>
      </c>
      <c r="AK67" s="14"/>
      <c r="AL67" s="16"/>
      <c r="AM67" s="42" t="s">
        <v>67</v>
      </c>
      <c r="AN67" s="45"/>
    </row>
    <row r="68" spans="1:40" s="8" customFormat="1" ht="16.2">
      <c r="A68" s="10" t="s">
        <v>301</v>
      </c>
      <c r="B68" s="10"/>
      <c r="C68" s="17" t="s">
        <v>530</v>
      </c>
      <c r="D68" s="14" t="s">
        <v>16</v>
      </c>
      <c r="E68" s="14" t="s">
        <v>557</v>
      </c>
      <c r="F68" s="10" t="s">
        <v>301</v>
      </c>
      <c r="G68" s="14"/>
      <c r="H68" s="21" t="str">
        <f t="shared" si="0"/>
        <v>愛知県稲沢市平和町下三宅沼838</v>
      </c>
      <c r="I68" s="14" t="s">
        <v>302</v>
      </c>
      <c r="J68" s="14" t="s">
        <v>250</v>
      </c>
      <c r="K68" s="14" t="s">
        <v>601</v>
      </c>
      <c r="L68" s="27" t="s">
        <v>203</v>
      </c>
      <c r="M68" s="21"/>
      <c r="N68" s="21">
        <v>35.215525999999997</v>
      </c>
      <c r="O68" s="14">
        <v>136.74339000000001</v>
      </c>
      <c r="P68" s="20" t="s">
        <v>758</v>
      </c>
      <c r="Q68" s="11" t="s">
        <v>184</v>
      </c>
      <c r="R68" s="32"/>
      <c r="S68" s="14"/>
      <c r="T68" s="14"/>
      <c r="U68" s="14"/>
      <c r="V68" s="14"/>
      <c r="W68" s="10" t="s">
        <v>301</v>
      </c>
      <c r="X68" s="32"/>
      <c r="Y68" s="30">
        <v>1</v>
      </c>
      <c r="Z68" s="35"/>
      <c r="AA68" s="30">
        <v>1</v>
      </c>
      <c r="AB68" s="30">
        <v>1</v>
      </c>
      <c r="AC68" s="14"/>
      <c r="AD68" s="14"/>
      <c r="AE68" s="30">
        <v>1</v>
      </c>
      <c r="AF68" s="14"/>
      <c r="AG68" s="14"/>
      <c r="AH68" s="11" t="s">
        <v>207</v>
      </c>
      <c r="AI68" s="14"/>
      <c r="AJ68" s="49" t="s">
        <v>787</v>
      </c>
      <c r="AK68" s="14"/>
      <c r="AL68" s="16"/>
      <c r="AM68" s="42" t="s">
        <v>728</v>
      </c>
      <c r="AN68" s="45"/>
    </row>
    <row r="69" spans="1:40" s="8" customFormat="1" ht="16.2">
      <c r="A69" s="10" t="s">
        <v>301</v>
      </c>
      <c r="B69" s="10"/>
      <c r="C69" s="17" t="s">
        <v>529</v>
      </c>
      <c r="D69" s="14" t="s">
        <v>456</v>
      </c>
      <c r="E69" s="14" t="s">
        <v>229</v>
      </c>
      <c r="F69" s="10" t="s">
        <v>301</v>
      </c>
      <c r="G69" s="14"/>
      <c r="H69" s="21" t="str">
        <f t="shared" si="0"/>
        <v>愛知県稲沢市奥田酒伊町1-3</v>
      </c>
      <c r="I69" s="14" t="s">
        <v>302</v>
      </c>
      <c r="J69" s="14" t="s">
        <v>250</v>
      </c>
      <c r="K69" s="14" t="s">
        <v>85</v>
      </c>
      <c r="L69" s="27" t="s">
        <v>575</v>
      </c>
      <c r="M69" s="21"/>
      <c r="N69" s="21">
        <v>35.232334000000002</v>
      </c>
      <c r="O69" s="14">
        <v>136.81665000000001</v>
      </c>
      <c r="P69" s="20" t="s">
        <v>712</v>
      </c>
      <c r="Q69" s="30" t="s">
        <v>184</v>
      </c>
      <c r="R69" s="32"/>
      <c r="S69" s="14"/>
      <c r="T69" s="14"/>
      <c r="U69" s="14"/>
      <c r="V69" s="14"/>
      <c r="W69" s="10" t="s">
        <v>301</v>
      </c>
      <c r="X69" s="32"/>
      <c r="Y69" s="30">
        <v>1</v>
      </c>
      <c r="Z69" s="35"/>
      <c r="AA69" s="35"/>
      <c r="AB69" s="30">
        <v>1</v>
      </c>
      <c r="AC69" s="14"/>
      <c r="AD69" s="14"/>
      <c r="AE69" s="30">
        <v>1</v>
      </c>
      <c r="AF69" s="14"/>
      <c r="AG69" s="14"/>
      <c r="AH69" s="11" t="s">
        <v>629</v>
      </c>
      <c r="AI69" s="14"/>
      <c r="AJ69" s="49" t="s">
        <v>788</v>
      </c>
      <c r="AK69" s="14"/>
      <c r="AL69" s="16"/>
      <c r="AM69" s="42" t="s">
        <v>729</v>
      </c>
      <c r="AN69" s="45"/>
    </row>
    <row r="70" spans="1:40" s="8" customFormat="1" ht="16.2">
      <c r="A70" s="10" t="s">
        <v>301</v>
      </c>
      <c r="B70" s="10"/>
      <c r="C70" s="17" t="s">
        <v>528</v>
      </c>
      <c r="D70" s="14" t="s">
        <v>248</v>
      </c>
      <c r="E70" s="14" t="s">
        <v>156</v>
      </c>
      <c r="F70" s="10" t="s">
        <v>301</v>
      </c>
      <c r="G70" s="14"/>
      <c r="H70" s="21" t="str">
        <f t="shared" si="0"/>
        <v>愛知県稲沢市稲島町洲原東4639-7</v>
      </c>
      <c r="I70" s="14" t="s">
        <v>302</v>
      </c>
      <c r="J70" s="14" t="s">
        <v>250</v>
      </c>
      <c r="K70" s="14" t="s">
        <v>603</v>
      </c>
      <c r="L70" s="27" t="s">
        <v>595</v>
      </c>
      <c r="M70" s="21"/>
      <c r="N70" s="21">
        <v>35.260869999999997</v>
      </c>
      <c r="O70" s="14">
        <v>136.80449999999999</v>
      </c>
      <c r="P70" s="20" t="s">
        <v>761</v>
      </c>
      <c r="Q70" s="11" t="s">
        <v>184</v>
      </c>
      <c r="R70" s="32"/>
      <c r="S70" s="14"/>
      <c r="T70" s="14"/>
      <c r="U70" s="14"/>
      <c r="V70" s="14"/>
      <c r="W70" s="10" t="s">
        <v>301</v>
      </c>
      <c r="X70" s="32"/>
      <c r="Y70" s="30">
        <v>1</v>
      </c>
      <c r="Z70" s="35"/>
      <c r="AA70" s="35"/>
      <c r="AB70" s="30">
        <v>1</v>
      </c>
      <c r="AC70" s="14"/>
      <c r="AD70" s="14"/>
      <c r="AE70" s="30">
        <v>1</v>
      </c>
      <c r="AF70" s="14"/>
      <c r="AG70" s="14"/>
      <c r="AH70" s="11" t="s">
        <v>146</v>
      </c>
      <c r="AI70" s="14"/>
      <c r="AJ70" s="49" t="s">
        <v>789</v>
      </c>
      <c r="AK70" s="14"/>
      <c r="AL70" s="16"/>
      <c r="AM70" s="42" t="s">
        <v>574</v>
      </c>
      <c r="AN70" s="45"/>
    </row>
    <row r="71" spans="1:40" s="8" customFormat="1" ht="16.2">
      <c r="A71" s="10" t="s">
        <v>301</v>
      </c>
      <c r="B71" s="10"/>
      <c r="C71" s="17" t="s">
        <v>423</v>
      </c>
      <c r="D71" s="14" t="s">
        <v>205</v>
      </c>
      <c r="E71" s="14" t="s">
        <v>481</v>
      </c>
      <c r="F71" s="10" t="s">
        <v>301</v>
      </c>
      <c r="G71" s="14"/>
      <c r="H71" s="21" t="str">
        <f t="shared" si="0"/>
        <v>愛知県稲沢市国府宮町手枕100-123</v>
      </c>
      <c r="I71" s="14" t="s">
        <v>302</v>
      </c>
      <c r="J71" s="14" t="s">
        <v>250</v>
      </c>
      <c r="K71" s="14" t="s">
        <v>605</v>
      </c>
      <c r="L71" s="27" t="s">
        <v>597</v>
      </c>
      <c r="M71" s="21"/>
      <c r="N71" s="21">
        <v>35.258797000000001</v>
      </c>
      <c r="O71" s="14">
        <v>136.804879</v>
      </c>
      <c r="P71" s="20" t="s">
        <v>767</v>
      </c>
      <c r="Q71" s="11" t="s">
        <v>184</v>
      </c>
      <c r="R71" s="32"/>
      <c r="S71" s="14"/>
      <c r="T71" s="14"/>
      <c r="U71" s="14"/>
      <c r="V71" s="14"/>
      <c r="W71" s="10" t="s">
        <v>301</v>
      </c>
      <c r="X71" s="32"/>
      <c r="Y71" s="30">
        <v>1</v>
      </c>
      <c r="Z71" s="35"/>
      <c r="AA71" s="35"/>
      <c r="AB71" s="30">
        <v>1</v>
      </c>
      <c r="AC71" s="14"/>
      <c r="AD71" s="14"/>
      <c r="AE71" s="30">
        <v>1</v>
      </c>
      <c r="AF71" s="14"/>
      <c r="AG71" s="14"/>
      <c r="AH71" s="11" t="s">
        <v>335</v>
      </c>
      <c r="AI71" s="14"/>
      <c r="AJ71" s="49" t="s">
        <v>790</v>
      </c>
      <c r="AK71" s="14"/>
      <c r="AL71" s="16"/>
      <c r="AM71" s="42" t="s">
        <v>0</v>
      </c>
      <c r="AN71" s="45"/>
    </row>
    <row r="72" spans="1:40" s="8" customFormat="1" ht="16.2">
      <c r="A72" s="10" t="s">
        <v>301</v>
      </c>
      <c r="B72" s="10"/>
      <c r="C72" s="17" t="s">
        <v>527</v>
      </c>
      <c r="D72" s="14" t="s">
        <v>437</v>
      </c>
      <c r="E72" s="14" t="s">
        <v>684</v>
      </c>
      <c r="F72" s="10" t="s">
        <v>301</v>
      </c>
      <c r="G72" s="14"/>
      <c r="H72" s="21" t="str">
        <f t="shared" si="0"/>
        <v>愛知県稲沢市治郎丸神木町4-2</v>
      </c>
      <c r="I72" s="14" t="s">
        <v>302</v>
      </c>
      <c r="J72" s="14" t="s">
        <v>250</v>
      </c>
      <c r="K72" s="14" t="s">
        <v>254</v>
      </c>
      <c r="L72" s="27" t="s">
        <v>580</v>
      </c>
      <c r="M72" s="21"/>
      <c r="N72" s="21">
        <v>35.266129999999997</v>
      </c>
      <c r="O72" s="14">
        <v>136.80950000000001</v>
      </c>
      <c r="P72" s="20" t="s">
        <v>761</v>
      </c>
      <c r="Q72" s="11" t="s">
        <v>184</v>
      </c>
      <c r="R72" s="32"/>
      <c r="S72" s="14"/>
      <c r="T72" s="14"/>
      <c r="U72" s="14"/>
      <c r="V72" s="14"/>
      <c r="W72" s="10" t="s">
        <v>301</v>
      </c>
      <c r="X72" s="32"/>
      <c r="Y72" s="30">
        <v>1</v>
      </c>
      <c r="Z72" s="35"/>
      <c r="AA72" s="35"/>
      <c r="AB72" s="30">
        <v>1</v>
      </c>
      <c r="AC72" s="14"/>
      <c r="AD72" s="14"/>
      <c r="AE72" s="30">
        <v>1</v>
      </c>
      <c r="AF72" s="14"/>
      <c r="AG72" s="14"/>
      <c r="AH72" s="11" t="s">
        <v>148</v>
      </c>
      <c r="AI72" s="14"/>
      <c r="AJ72" s="49" t="s">
        <v>479</v>
      </c>
      <c r="AK72" s="14"/>
      <c r="AL72" s="16"/>
      <c r="AM72" s="42" t="s">
        <v>467</v>
      </c>
      <c r="AN72" s="45"/>
    </row>
    <row r="73" spans="1:40" s="8" customFormat="1" ht="32.4">
      <c r="A73" s="10" t="s">
        <v>301</v>
      </c>
      <c r="B73" s="10"/>
      <c r="C73" s="17" t="s">
        <v>283</v>
      </c>
      <c r="D73" s="14" t="s">
        <v>144</v>
      </c>
      <c r="E73" s="14" t="s">
        <v>606</v>
      </c>
      <c r="F73" s="10" t="s">
        <v>301</v>
      </c>
      <c r="G73" s="14"/>
      <c r="H73" s="21" t="str">
        <f t="shared" si="0"/>
        <v>愛知県稲沢市下津南山一丁目2</v>
      </c>
      <c r="I73" s="14" t="s">
        <v>302</v>
      </c>
      <c r="J73" s="14" t="s">
        <v>250</v>
      </c>
      <c r="K73" s="14" t="s">
        <v>279</v>
      </c>
      <c r="L73" s="27" t="s">
        <v>515</v>
      </c>
      <c r="M73" s="21"/>
      <c r="N73" s="21">
        <v>35.252876999999998</v>
      </c>
      <c r="O73" s="14">
        <v>136.82217399999999</v>
      </c>
      <c r="P73" s="20" t="s">
        <v>66</v>
      </c>
      <c r="Q73" s="11" t="s">
        <v>184</v>
      </c>
      <c r="R73" s="32"/>
      <c r="S73" s="14"/>
      <c r="T73" s="14"/>
      <c r="U73" s="14"/>
      <c r="V73" s="14"/>
      <c r="W73" s="10" t="s">
        <v>301</v>
      </c>
      <c r="X73" s="32"/>
      <c r="Y73" s="30">
        <v>1</v>
      </c>
      <c r="Z73" s="35"/>
      <c r="AA73" s="35"/>
      <c r="AB73" s="30">
        <v>1</v>
      </c>
      <c r="AC73" s="14"/>
      <c r="AD73" s="14"/>
      <c r="AE73" s="30">
        <v>1</v>
      </c>
      <c r="AF73" s="14"/>
      <c r="AG73" s="14"/>
      <c r="AH73" s="11" t="s">
        <v>573</v>
      </c>
      <c r="AI73" s="14"/>
      <c r="AJ73" s="49" t="s">
        <v>143</v>
      </c>
      <c r="AK73" s="14"/>
      <c r="AL73" s="16"/>
      <c r="AM73" s="42" t="s">
        <v>730</v>
      </c>
      <c r="AN73" s="45"/>
    </row>
    <row r="74" spans="1:40" s="8" customFormat="1" ht="16.2">
      <c r="A74" s="10" t="s">
        <v>301</v>
      </c>
      <c r="B74" s="10"/>
      <c r="C74" s="18" t="s">
        <v>526</v>
      </c>
      <c r="D74" s="14" t="s">
        <v>389</v>
      </c>
      <c r="E74" s="14" t="s">
        <v>678</v>
      </c>
      <c r="F74" s="10" t="s">
        <v>301</v>
      </c>
      <c r="G74" s="14"/>
      <c r="H74" s="21" t="str">
        <f t="shared" si="0"/>
        <v>愛知県稲沢市下津北山一丁目6</v>
      </c>
      <c r="I74" s="14" t="s">
        <v>302</v>
      </c>
      <c r="J74" s="14" t="s">
        <v>250</v>
      </c>
      <c r="K74" s="14" t="s">
        <v>623</v>
      </c>
      <c r="L74" s="27" t="s">
        <v>576</v>
      </c>
      <c r="M74" s="21"/>
      <c r="N74" s="21">
        <v>35.257266999999999</v>
      </c>
      <c r="O74" s="14">
        <v>136.82152199999999</v>
      </c>
      <c r="P74" s="20" t="s">
        <v>752</v>
      </c>
      <c r="Q74" s="11" t="s">
        <v>184</v>
      </c>
      <c r="R74" s="32"/>
      <c r="S74" s="14"/>
      <c r="T74" s="14"/>
      <c r="U74" s="14"/>
      <c r="V74" s="14"/>
      <c r="W74" s="10" t="s">
        <v>301</v>
      </c>
      <c r="X74" s="32"/>
      <c r="Y74" s="30">
        <v>1</v>
      </c>
      <c r="Z74" s="35"/>
      <c r="AA74" s="35"/>
      <c r="AB74" s="30">
        <v>1</v>
      </c>
      <c r="AC74" s="14"/>
      <c r="AD74" s="14"/>
      <c r="AE74" s="30">
        <v>1</v>
      </c>
      <c r="AF74" s="14"/>
      <c r="AG74" s="14"/>
      <c r="AH74" s="11" t="s">
        <v>541</v>
      </c>
      <c r="AI74" s="14"/>
      <c r="AJ74" s="49" t="s">
        <v>233</v>
      </c>
      <c r="AK74" s="14"/>
      <c r="AL74" s="16"/>
      <c r="AM74" s="42" t="s">
        <v>731</v>
      </c>
      <c r="AN74" s="45"/>
    </row>
    <row r="75" spans="1:40" s="8" customFormat="1" ht="16.2">
      <c r="A75" s="10" t="s">
        <v>301</v>
      </c>
      <c r="B75" s="10"/>
      <c r="C75" s="17" t="s">
        <v>525</v>
      </c>
      <c r="D75" s="14" t="s">
        <v>651</v>
      </c>
      <c r="E75" s="14" t="s">
        <v>679</v>
      </c>
      <c r="F75" s="10" t="s">
        <v>301</v>
      </c>
      <c r="G75" s="14"/>
      <c r="H75" s="21" t="str">
        <f t="shared" si="0"/>
        <v>愛知県稲沢市西町二丁目40</v>
      </c>
      <c r="I75" s="14" t="s">
        <v>302</v>
      </c>
      <c r="J75" s="14" t="s">
        <v>250</v>
      </c>
      <c r="K75" s="14" t="s">
        <v>624</v>
      </c>
      <c r="L75" s="27" t="s">
        <v>607</v>
      </c>
      <c r="M75" s="21"/>
      <c r="N75" s="21">
        <v>35.253447999999999</v>
      </c>
      <c r="O75" s="14">
        <v>136.785359</v>
      </c>
      <c r="P75" s="20" t="s">
        <v>264</v>
      </c>
      <c r="Q75" s="11" t="s">
        <v>184</v>
      </c>
      <c r="R75" s="32"/>
      <c r="S75" s="14"/>
      <c r="T75" s="14"/>
      <c r="U75" s="14"/>
      <c r="V75" s="14"/>
      <c r="W75" s="10" t="s">
        <v>301</v>
      </c>
      <c r="X75" s="32"/>
      <c r="Y75" s="30">
        <v>1</v>
      </c>
      <c r="Z75" s="35"/>
      <c r="AA75" s="35"/>
      <c r="AB75" s="30">
        <v>1</v>
      </c>
      <c r="AC75" s="14"/>
      <c r="AD75" s="14"/>
      <c r="AE75" s="30">
        <v>1</v>
      </c>
      <c r="AF75" s="14"/>
      <c r="AG75" s="14"/>
      <c r="AH75" s="11" t="s">
        <v>696</v>
      </c>
      <c r="AI75" s="14"/>
      <c r="AJ75" s="49" t="s">
        <v>791</v>
      </c>
      <c r="AK75" s="14"/>
      <c r="AL75" s="16"/>
      <c r="AM75" s="42" t="s">
        <v>122</v>
      </c>
      <c r="AN75" s="45"/>
    </row>
    <row r="76" spans="1:40" s="8" customFormat="1" ht="16.2">
      <c r="A76" s="10" t="s">
        <v>301</v>
      </c>
      <c r="B76" s="10"/>
      <c r="C76" s="14" t="s">
        <v>568</v>
      </c>
      <c r="D76" s="14" t="s">
        <v>238</v>
      </c>
      <c r="E76" s="14" t="s">
        <v>140</v>
      </c>
      <c r="F76" s="10" t="s">
        <v>301</v>
      </c>
      <c r="G76" s="14"/>
      <c r="H76" s="21" t="str">
        <f t="shared" si="0"/>
        <v>愛知県稲沢市国府宮一丁目8-10</v>
      </c>
      <c r="I76" s="14" t="s">
        <v>302</v>
      </c>
      <c r="J76" s="14" t="s">
        <v>250</v>
      </c>
      <c r="K76" s="14" t="s">
        <v>165</v>
      </c>
      <c r="L76" s="27" t="s">
        <v>495</v>
      </c>
      <c r="M76" s="21"/>
      <c r="N76" s="21">
        <v>35.257354999999997</v>
      </c>
      <c r="O76" s="14">
        <v>136.80521100000001</v>
      </c>
      <c r="P76" s="20" t="s">
        <v>763</v>
      </c>
      <c r="Q76" s="11" t="s">
        <v>184</v>
      </c>
      <c r="R76" s="32"/>
      <c r="S76" s="14"/>
      <c r="T76" s="14"/>
      <c r="U76" s="14"/>
      <c r="V76" s="14"/>
      <c r="W76" s="10" t="s">
        <v>301</v>
      </c>
      <c r="X76" s="32"/>
      <c r="Y76" s="30">
        <v>1</v>
      </c>
      <c r="Z76" s="35"/>
      <c r="AA76" s="35"/>
      <c r="AB76" s="30">
        <v>1</v>
      </c>
      <c r="AC76" s="14"/>
      <c r="AD76" s="14"/>
      <c r="AE76" s="30">
        <v>1</v>
      </c>
      <c r="AF76" s="14"/>
      <c r="AG76" s="14"/>
      <c r="AH76" s="11" t="s">
        <v>272</v>
      </c>
      <c r="AI76" s="14"/>
      <c r="AJ76" s="49" t="s">
        <v>462</v>
      </c>
      <c r="AK76" s="14"/>
      <c r="AL76" s="16"/>
      <c r="AM76" s="42" t="s">
        <v>732</v>
      </c>
      <c r="AN76" s="45"/>
    </row>
    <row r="77" spans="1:40" s="8" customFormat="1" ht="16.2">
      <c r="A77" s="10" t="s">
        <v>301</v>
      </c>
      <c r="B77" s="10"/>
      <c r="C77" s="14" t="s">
        <v>567</v>
      </c>
      <c r="D77" s="14" t="s">
        <v>653</v>
      </c>
      <c r="E77" s="14" t="s">
        <v>234</v>
      </c>
      <c r="F77" s="10" t="s">
        <v>301</v>
      </c>
      <c r="G77" s="14"/>
      <c r="H77" s="21" t="str">
        <f t="shared" si="0"/>
        <v>愛知県稲沢市北島三丁目91-1</v>
      </c>
      <c r="I77" s="14" t="s">
        <v>302</v>
      </c>
      <c r="J77" s="14" t="s">
        <v>250</v>
      </c>
      <c r="K77" s="14" t="s">
        <v>626</v>
      </c>
      <c r="L77" s="27" t="s">
        <v>609</v>
      </c>
      <c r="M77" s="21"/>
      <c r="N77" s="21">
        <v>35.228445999999998</v>
      </c>
      <c r="O77" s="14">
        <v>136.79997299999999</v>
      </c>
      <c r="P77" s="20" t="s">
        <v>771</v>
      </c>
      <c r="Q77" s="11" t="s">
        <v>184</v>
      </c>
      <c r="R77" s="32"/>
      <c r="S77" s="14"/>
      <c r="T77" s="14"/>
      <c r="U77" s="14"/>
      <c r="V77" s="14"/>
      <c r="W77" s="10" t="s">
        <v>301</v>
      </c>
      <c r="X77" s="32"/>
      <c r="Y77" s="30">
        <v>1</v>
      </c>
      <c r="Z77" s="35"/>
      <c r="AA77" s="35"/>
      <c r="AB77" s="30">
        <v>1</v>
      </c>
      <c r="AC77" s="14"/>
      <c r="AD77" s="14"/>
      <c r="AE77" s="30">
        <v>1</v>
      </c>
      <c r="AF77" s="14"/>
      <c r="AG77" s="14"/>
      <c r="AH77" s="11" t="s">
        <v>701</v>
      </c>
      <c r="AI77" s="14"/>
      <c r="AJ77" s="49" t="s">
        <v>210</v>
      </c>
      <c r="AK77" s="14"/>
      <c r="AL77" s="16"/>
      <c r="AM77" s="42" t="s">
        <v>608</v>
      </c>
      <c r="AN77" s="45"/>
    </row>
    <row r="78" spans="1:40" s="8" customFormat="1" ht="16.2">
      <c r="A78" s="10" t="s">
        <v>301</v>
      </c>
      <c r="B78" s="10"/>
      <c r="C78" s="14" t="s">
        <v>565</v>
      </c>
      <c r="D78" s="14" t="s">
        <v>784</v>
      </c>
      <c r="E78" s="14" t="s">
        <v>217</v>
      </c>
      <c r="F78" s="10" t="s">
        <v>301</v>
      </c>
      <c r="G78" s="14"/>
      <c r="H78" s="21" t="str">
        <f t="shared" si="0"/>
        <v>愛知県稲沢市長束町座守1-1</v>
      </c>
      <c r="I78" s="14" t="s">
        <v>302</v>
      </c>
      <c r="J78" s="14" t="s">
        <v>250</v>
      </c>
      <c r="K78" s="14" t="s">
        <v>416</v>
      </c>
      <c r="L78" s="27" t="s">
        <v>114</v>
      </c>
      <c r="M78" s="21"/>
      <c r="N78" s="21">
        <v>35.244388999999998</v>
      </c>
      <c r="O78" s="14">
        <v>136.81102000000001</v>
      </c>
      <c r="P78" s="20" t="s">
        <v>772</v>
      </c>
      <c r="Q78" s="30" t="s">
        <v>184</v>
      </c>
      <c r="R78" s="32"/>
      <c r="S78" s="14"/>
      <c r="T78" s="14"/>
      <c r="U78" s="14"/>
      <c r="V78" s="14"/>
      <c r="W78" s="10" t="s">
        <v>301</v>
      </c>
      <c r="X78" s="32"/>
      <c r="Y78" s="30">
        <v>1</v>
      </c>
      <c r="Z78" s="35"/>
      <c r="AA78" s="35"/>
      <c r="AB78" s="30">
        <v>1</v>
      </c>
      <c r="AC78" s="14"/>
      <c r="AD78" s="14"/>
      <c r="AE78" s="30">
        <v>1</v>
      </c>
      <c r="AF78" s="14"/>
      <c r="AG78" s="14"/>
      <c r="AH78" s="11" t="s">
        <v>219</v>
      </c>
      <c r="AI78" s="14"/>
      <c r="AJ78" s="49" t="s">
        <v>792</v>
      </c>
      <c r="AK78" s="14"/>
      <c r="AL78" s="16"/>
      <c r="AM78" s="42" t="s">
        <v>733</v>
      </c>
      <c r="AN78" s="45"/>
    </row>
    <row r="79" spans="1:40" s="8" customFormat="1" ht="16.2">
      <c r="A79" s="10" t="s">
        <v>301</v>
      </c>
      <c r="B79" s="10"/>
      <c r="C79" s="14" t="s">
        <v>562</v>
      </c>
      <c r="D79" s="14" t="s">
        <v>654</v>
      </c>
      <c r="E79" s="14" t="s">
        <v>680</v>
      </c>
      <c r="F79" s="10" t="s">
        <v>301</v>
      </c>
      <c r="G79" s="14"/>
      <c r="H79" s="21" t="str">
        <f t="shared" si="0"/>
        <v>愛知県稲沢市陸田栗林一丁目10-1</v>
      </c>
      <c r="I79" s="14" t="s">
        <v>302</v>
      </c>
      <c r="J79" s="14" t="s">
        <v>250</v>
      </c>
      <c r="K79" s="14" t="s">
        <v>628</v>
      </c>
      <c r="L79" s="27" t="s">
        <v>3</v>
      </c>
      <c r="M79" s="21"/>
      <c r="N79" s="21">
        <v>35.264034000000002</v>
      </c>
      <c r="O79" s="14">
        <v>136.82029700000001</v>
      </c>
      <c r="P79" s="20" t="s">
        <v>76</v>
      </c>
      <c r="Q79" s="11" t="s">
        <v>184</v>
      </c>
      <c r="R79" s="32"/>
      <c r="S79" s="14"/>
      <c r="T79" s="14"/>
      <c r="U79" s="14"/>
      <c r="V79" s="14"/>
      <c r="W79" s="10" t="s">
        <v>301</v>
      </c>
      <c r="X79" s="32"/>
      <c r="Y79" s="30">
        <v>1</v>
      </c>
      <c r="Z79" s="35"/>
      <c r="AA79" s="35"/>
      <c r="AB79" s="30">
        <v>1</v>
      </c>
      <c r="AC79" s="14"/>
      <c r="AD79" s="14"/>
      <c r="AE79" s="30">
        <v>1</v>
      </c>
      <c r="AF79" s="14"/>
      <c r="AG79" s="14"/>
      <c r="AH79" s="11" t="s">
        <v>702</v>
      </c>
      <c r="AI79" s="14"/>
      <c r="AJ79" s="49" t="s">
        <v>793</v>
      </c>
      <c r="AK79" s="14"/>
      <c r="AL79" s="16"/>
      <c r="AM79" s="42" t="s">
        <v>734</v>
      </c>
      <c r="AN79" s="45"/>
    </row>
    <row r="80" spans="1:40" s="8" customFormat="1" ht="16.2">
      <c r="A80" s="10" t="s">
        <v>301</v>
      </c>
      <c r="B80" s="10"/>
      <c r="C80" s="14" t="s">
        <v>560</v>
      </c>
      <c r="D80" s="14" t="s">
        <v>655</v>
      </c>
      <c r="E80" s="14" t="s">
        <v>284</v>
      </c>
      <c r="F80" s="10" t="s">
        <v>301</v>
      </c>
      <c r="G80" s="14"/>
      <c r="H80" s="21" t="str">
        <f t="shared" si="0"/>
        <v>愛知県稲沢市国府宮神田町9</v>
      </c>
      <c r="I80" s="14" t="s">
        <v>302</v>
      </c>
      <c r="J80" s="14" t="s">
        <v>250</v>
      </c>
      <c r="K80" s="14" t="s">
        <v>566</v>
      </c>
      <c r="L80" s="27" t="s">
        <v>610</v>
      </c>
      <c r="M80" s="21"/>
      <c r="N80" s="21">
        <v>35.260303999999998</v>
      </c>
      <c r="O80" s="14">
        <v>136.80713600000001</v>
      </c>
      <c r="P80" s="20" t="s">
        <v>754</v>
      </c>
      <c r="Q80" s="11" t="s">
        <v>184</v>
      </c>
      <c r="R80" s="32"/>
      <c r="S80" s="14"/>
      <c r="T80" s="14"/>
      <c r="U80" s="14"/>
      <c r="V80" s="14"/>
      <c r="W80" s="10" t="s">
        <v>301</v>
      </c>
      <c r="X80" s="32"/>
      <c r="Y80" s="30">
        <v>1</v>
      </c>
      <c r="Z80" s="35"/>
      <c r="AA80" s="35"/>
      <c r="AB80" s="30">
        <v>1</v>
      </c>
      <c r="AC80" s="14"/>
      <c r="AD80" s="14"/>
      <c r="AE80" s="30">
        <v>1</v>
      </c>
      <c r="AF80" s="14"/>
      <c r="AG80" s="14"/>
      <c r="AH80" s="11" t="s">
        <v>703</v>
      </c>
      <c r="AI80" s="14"/>
      <c r="AJ80" s="49" t="s">
        <v>794</v>
      </c>
      <c r="AK80" s="14"/>
      <c r="AL80" s="16"/>
      <c r="AM80" s="42" t="s">
        <v>736</v>
      </c>
      <c r="AN80" s="45"/>
    </row>
    <row r="81" spans="1:40" s="8" customFormat="1" ht="32.4">
      <c r="A81" s="10" t="s">
        <v>301</v>
      </c>
      <c r="B81" s="10"/>
      <c r="C81" s="16" t="s">
        <v>516</v>
      </c>
      <c r="D81" s="16" t="s">
        <v>650</v>
      </c>
      <c r="E81" s="14" t="s">
        <v>521</v>
      </c>
      <c r="F81" s="10" t="s">
        <v>301</v>
      </c>
      <c r="G81" s="14"/>
      <c r="H81" s="21" t="str">
        <f t="shared" si="0"/>
        <v>愛知県稲沢市長野七丁目2</v>
      </c>
      <c r="I81" s="14" t="s">
        <v>302</v>
      </c>
      <c r="J81" s="14" t="s">
        <v>250</v>
      </c>
      <c r="K81" s="14" t="s">
        <v>604</v>
      </c>
      <c r="L81" s="27" t="s">
        <v>515</v>
      </c>
      <c r="M81" s="21"/>
      <c r="N81" s="21">
        <v>35.259813999999999</v>
      </c>
      <c r="O81" s="14">
        <v>136.818668</v>
      </c>
      <c r="P81" s="20" t="s">
        <v>26</v>
      </c>
      <c r="Q81" s="11" t="s">
        <v>184</v>
      </c>
      <c r="R81" s="32"/>
      <c r="S81" s="14"/>
      <c r="T81" s="14"/>
      <c r="U81" s="14"/>
      <c r="V81" s="14"/>
      <c r="W81" s="10" t="s">
        <v>301</v>
      </c>
      <c r="X81" s="32"/>
      <c r="Y81" s="30">
        <v>1</v>
      </c>
      <c r="Z81" s="35"/>
      <c r="AA81" s="35"/>
      <c r="AB81" s="30">
        <v>1</v>
      </c>
      <c r="AC81" s="14"/>
      <c r="AD81" s="14"/>
      <c r="AE81" s="30">
        <v>1</v>
      </c>
      <c r="AF81" s="14"/>
      <c r="AG81" s="14"/>
      <c r="AH81" s="11" t="s">
        <v>705</v>
      </c>
      <c r="AI81" s="14"/>
      <c r="AJ81" s="49" t="s">
        <v>501</v>
      </c>
      <c r="AK81" s="14"/>
      <c r="AL81" s="16"/>
      <c r="AM81" s="42" t="s">
        <v>72</v>
      </c>
      <c r="AN81" s="45"/>
    </row>
    <row r="82" spans="1:40" s="8" customFormat="1" ht="16.2">
      <c r="A82" s="10" t="s">
        <v>301</v>
      </c>
      <c r="B82" s="10"/>
      <c r="C82" s="14" t="s">
        <v>514</v>
      </c>
      <c r="D82" s="14" t="s">
        <v>578</v>
      </c>
      <c r="E82" s="14" t="s">
        <v>685</v>
      </c>
      <c r="F82" s="10" t="s">
        <v>301</v>
      </c>
      <c r="G82" s="14"/>
      <c r="H82" s="21" t="str">
        <f t="shared" si="0"/>
        <v>愛知県稲沢市陸田宮前一丁目6</v>
      </c>
      <c r="I82" s="14" t="s">
        <v>302</v>
      </c>
      <c r="J82" s="14" t="s">
        <v>250</v>
      </c>
      <c r="K82" s="14" t="s">
        <v>630</v>
      </c>
      <c r="L82" s="27" t="s">
        <v>576</v>
      </c>
      <c r="M82" s="21"/>
      <c r="N82" s="21">
        <v>35.264445000000002</v>
      </c>
      <c r="O82" s="14">
        <v>136.81653</v>
      </c>
      <c r="P82" s="20" t="s">
        <v>764</v>
      </c>
      <c r="Q82" s="11" t="s">
        <v>184</v>
      </c>
      <c r="R82" s="32"/>
      <c r="S82" s="14"/>
      <c r="T82" s="14"/>
      <c r="U82" s="14"/>
      <c r="V82" s="14"/>
      <c r="W82" s="10" t="s">
        <v>301</v>
      </c>
      <c r="X82" s="32"/>
      <c r="Y82" s="30">
        <v>1</v>
      </c>
      <c r="Z82" s="35"/>
      <c r="AA82" s="35"/>
      <c r="AB82" s="30">
        <v>1</v>
      </c>
      <c r="AC82" s="14"/>
      <c r="AD82" s="14"/>
      <c r="AE82" s="30">
        <v>1</v>
      </c>
      <c r="AF82" s="14"/>
      <c r="AG82" s="14"/>
      <c r="AH82" s="11" t="s">
        <v>573</v>
      </c>
      <c r="AI82" s="14"/>
      <c r="AJ82" s="49" t="s">
        <v>375</v>
      </c>
      <c r="AK82" s="14"/>
      <c r="AL82" s="16"/>
      <c r="AM82" s="42" t="s">
        <v>730</v>
      </c>
      <c r="AN82" s="45"/>
    </row>
    <row r="83" spans="1:40" s="8" customFormat="1" ht="16.2">
      <c r="A83" s="10" t="s">
        <v>301</v>
      </c>
      <c r="B83" s="10"/>
      <c r="C83" s="14" t="s">
        <v>244</v>
      </c>
      <c r="D83" s="14" t="s">
        <v>365</v>
      </c>
      <c r="E83" s="14" t="s">
        <v>686</v>
      </c>
      <c r="F83" s="10" t="s">
        <v>301</v>
      </c>
      <c r="G83" s="14"/>
      <c r="H83" s="21" t="str">
        <f t="shared" si="0"/>
        <v>愛知県稲沢市陸田宮前一丁目2</v>
      </c>
      <c r="I83" s="14" t="s">
        <v>302</v>
      </c>
      <c r="J83" s="14" t="s">
        <v>250</v>
      </c>
      <c r="K83" s="14" t="s">
        <v>630</v>
      </c>
      <c r="L83" s="27" t="s">
        <v>515</v>
      </c>
      <c r="M83" s="21"/>
      <c r="N83" s="21">
        <v>35.262542000000003</v>
      </c>
      <c r="O83" s="14">
        <v>136.81711999999999</v>
      </c>
      <c r="P83" s="20" t="s">
        <v>763</v>
      </c>
      <c r="Q83" s="11" t="s">
        <v>184</v>
      </c>
      <c r="R83" s="32"/>
      <c r="S83" s="14"/>
      <c r="T83" s="14"/>
      <c r="U83" s="14"/>
      <c r="V83" s="14"/>
      <c r="W83" s="10" t="s">
        <v>301</v>
      </c>
      <c r="X83" s="32"/>
      <c r="Y83" s="30">
        <v>1</v>
      </c>
      <c r="Z83" s="35"/>
      <c r="AA83" s="35"/>
      <c r="AB83" s="30">
        <v>1</v>
      </c>
      <c r="AC83" s="14"/>
      <c r="AD83" s="14"/>
      <c r="AE83" s="30">
        <v>1</v>
      </c>
      <c r="AF83" s="14"/>
      <c r="AG83" s="14"/>
      <c r="AH83" s="11" t="s">
        <v>573</v>
      </c>
      <c r="AI83" s="14"/>
      <c r="AJ83" s="49" t="s">
        <v>795</v>
      </c>
      <c r="AK83" s="14"/>
      <c r="AL83" s="16"/>
      <c r="AM83" s="42" t="s">
        <v>730</v>
      </c>
      <c r="AN83" s="45"/>
    </row>
    <row r="84" spans="1:40" s="8" customFormat="1" ht="16.2">
      <c r="A84" s="10" t="s">
        <v>301</v>
      </c>
      <c r="B84" s="10"/>
      <c r="C84" s="14" t="s">
        <v>559</v>
      </c>
      <c r="D84" s="14" t="s">
        <v>656</v>
      </c>
      <c r="E84" s="14" t="s">
        <v>439</v>
      </c>
      <c r="F84" s="10" t="s">
        <v>301</v>
      </c>
      <c r="G84" s="14"/>
      <c r="H84" s="21" t="str">
        <f t="shared" si="0"/>
        <v>愛知県稲沢市高御堂五丁目141</v>
      </c>
      <c r="I84" s="14" t="s">
        <v>302</v>
      </c>
      <c r="J84" s="14" t="s">
        <v>250</v>
      </c>
      <c r="K84" s="14" t="s">
        <v>58</v>
      </c>
      <c r="L84" s="27" t="s">
        <v>294</v>
      </c>
      <c r="M84" s="21"/>
      <c r="N84" s="21">
        <v>35.240904999999998</v>
      </c>
      <c r="O84" s="14">
        <v>136.805127</v>
      </c>
      <c r="P84" s="20" t="s">
        <v>689</v>
      </c>
      <c r="Q84" s="11" t="s">
        <v>184</v>
      </c>
      <c r="R84" s="32"/>
      <c r="S84" s="14"/>
      <c r="T84" s="14"/>
      <c r="U84" s="14"/>
      <c r="V84" s="14"/>
      <c r="W84" s="10" t="s">
        <v>301</v>
      </c>
      <c r="X84" s="32"/>
      <c r="Y84" s="30">
        <v>1</v>
      </c>
      <c r="Z84" s="35"/>
      <c r="AA84" s="35"/>
      <c r="AB84" s="30">
        <v>1</v>
      </c>
      <c r="AC84" s="14"/>
      <c r="AD84" s="14"/>
      <c r="AE84" s="30">
        <v>1</v>
      </c>
      <c r="AF84" s="14"/>
      <c r="AG84" s="14"/>
      <c r="AH84" s="11" t="s">
        <v>707</v>
      </c>
      <c r="AI84" s="14"/>
      <c r="AJ84" s="49" t="s">
        <v>796</v>
      </c>
      <c r="AK84" s="14"/>
      <c r="AL84" s="16"/>
      <c r="AM84" s="42" t="s">
        <v>737</v>
      </c>
      <c r="AN84" s="45"/>
    </row>
    <row r="85" spans="1:40" s="8" customFormat="1" ht="16.2">
      <c r="A85" s="10" t="s">
        <v>301</v>
      </c>
      <c r="B85" s="10"/>
      <c r="C85" s="14" t="s">
        <v>543</v>
      </c>
      <c r="D85" s="14" t="s">
        <v>657</v>
      </c>
      <c r="E85" s="14" t="s">
        <v>673</v>
      </c>
      <c r="F85" s="10" t="s">
        <v>301</v>
      </c>
      <c r="G85" s="14"/>
      <c r="H85" s="21" t="str">
        <f t="shared" si="0"/>
        <v>愛知県稲沢市西町三丁目75</v>
      </c>
      <c r="I85" s="14" t="s">
        <v>302</v>
      </c>
      <c r="J85" s="14" t="s">
        <v>250</v>
      </c>
      <c r="K85" s="14" t="s">
        <v>22</v>
      </c>
      <c r="L85" s="27" t="s">
        <v>505</v>
      </c>
      <c r="M85" s="21"/>
      <c r="N85" s="21">
        <v>35.252150999999998</v>
      </c>
      <c r="O85" s="14">
        <v>136.78360900000001</v>
      </c>
      <c r="P85" s="20" t="s">
        <v>769</v>
      </c>
      <c r="Q85" s="11" t="s">
        <v>184</v>
      </c>
      <c r="R85" s="32"/>
      <c r="S85" s="14"/>
      <c r="T85" s="14"/>
      <c r="U85" s="14"/>
      <c r="V85" s="14"/>
      <c r="W85" s="10" t="s">
        <v>301</v>
      </c>
      <c r="X85" s="32"/>
      <c r="Y85" s="30">
        <v>1</v>
      </c>
      <c r="Z85" s="35"/>
      <c r="AA85" s="35"/>
      <c r="AB85" s="30">
        <v>1</v>
      </c>
      <c r="AC85" s="14"/>
      <c r="AD85" s="14"/>
      <c r="AE85" s="30">
        <v>1</v>
      </c>
      <c r="AF85" s="14"/>
      <c r="AG85" s="14"/>
      <c r="AH85" s="11" t="s">
        <v>115</v>
      </c>
      <c r="AI85" s="14"/>
      <c r="AJ85" s="49" t="s">
        <v>797</v>
      </c>
      <c r="AK85" s="14"/>
      <c r="AL85" s="16"/>
      <c r="AM85" s="42" t="s">
        <v>587</v>
      </c>
      <c r="AN85" s="45"/>
    </row>
    <row r="86" spans="1:40" s="8" customFormat="1" ht="16.2">
      <c r="A86" s="10" t="s">
        <v>301</v>
      </c>
      <c r="B86" s="10"/>
      <c r="C86" s="14" t="s">
        <v>548</v>
      </c>
      <c r="D86" s="14" t="s">
        <v>465</v>
      </c>
      <c r="E86" s="14" t="s">
        <v>690</v>
      </c>
      <c r="F86" s="10" t="s">
        <v>301</v>
      </c>
      <c r="G86" s="14"/>
      <c r="H86" s="21" t="str">
        <f t="shared" si="0"/>
        <v>愛知県稲沢市込野町元屋敷84</v>
      </c>
      <c r="I86" s="14" t="s">
        <v>302</v>
      </c>
      <c r="J86" s="14" t="s">
        <v>250</v>
      </c>
      <c r="K86" s="14" t="s">
        <v>510</v>
      </c>
      <c r="L86" s="27" t="s">
        <v>611</v>
      </c>
      <c r="M86" s="21"/>
      <c r="N86" s="21">
        <v>35.210158999999997</v>
      </c>
      <c r="O86" s="14">
        <v>136.78222700000001</v>
      </c>
      <c r="P86" s="20" t="s">
        <v>771</v>
      </c>
      <c r="Q86" s="11" t="s">
        <v>184</v>
      </c>
      <c r="R86" s="32"/>
      <c r="S86" s="14"/>
      <c r="T86" s="14"/>
      <c r="U86" s="14"/>
      <c r="V86" s="14"/>
      <c r="W86" s="10" t="s">
        <v>301</v>
      </c>
      <c r="X86" s="32"/>
      <c r="Y86" s="30">
        <v>1</v>
      </c>
      <c r="Z86" s="35"/>
      <c r="AA86" s="30">
        <v>1</v>
      </c>
      <c r="AB86" s="30">
        <v>1</v>
      </c>
      <c r="AC86" s="14"/>
      <c r="AD86" s="14"/>
      <c r="AE86" s="30">
        <v>1</v>
      </c>
      <c r="AF86" s="14"/>
      <c r="AG86" s="14"/>
      <c r="AH86" s="11" t="s">
        <v>676</v>
      </c>
      <c r="AI86" s="14"/>
      <c r="AJ86" s="49" t="s">
        <v>129</v>
      </c>
      <c r="AK86" s="14"/>
      <c r="AL86" s="16"/>
      <c r="AM86" s="42" t="s">
        <v>738</v>
      </c>
      <c r="AN86" s="45"/>
    </row>
    <row r="87" spans="1:40" s="8" customFormat="1" ht="16.2">
      <c r="A87" s="10" t="s">
        <v>301</v>
      </c>
      <c r="B87" s="10"/>
      <c r="C87" s="14" t="s">
        <v>558</v>
      </c>
      <c r="D87" s="14" t="s">
        <v>15</v>
      </c>
      <c r="E87" s="14" t="s">
        <v>167</v>
      </c>
      <c r="F87" s="10" t="s">
        <v>301</v>
      </c>
      <c r="G87" s="14"/>
      <c r="H87" s="21" t="str">
        <f t="shared" si="0"/>
        <v>愛知県稲沢市国府宮四丁目16-14</v>
      </c>
      <c r="I87" s="14" t="s">
        <v>302</v>
      </c>
      <c r="J87" s="14" t="s">
        <v>250</v>
      </c>
      <c r="K87" s="14" t="s">
        <v>442</v>
      </c>
      <c r="L87" s="27" t="s">
        <v>613</v>
      </c>
      <c r="M87" s="21"/>
      <c r="N87" s="21">
        <v>35.257590999999998</v>
      </c>
      <c r="O87" s="14">
        <v>136.80926500000001</v>
      </c>
      <c r="P87" s="20" t="s">
        <v>752</v>
      </c>
      <c r="Q87" s="30" t="s">
        <v>184</v>
      </c>
      <c r="R87" s="32"/>
      <c r="S87" s="14"/>
      <c r="T87" s="14"/>
      <c r="U87" s="14"/>
      <c r="V87" s="14"/>
      <c r="W87" s="10" t="s">
        <v>301</v>
      </c>
      <c r="X87" s="32"/>
      <c r="Y87" s="30">
        <v>1</v>
      </c>
      <c r="Z87" s="35"/>
      <c r="AA87" s="35"/>
      <c r="AB87" s="30">
        <v>1</v>
      </c>
      <c r="AC87" s="14"/>
      <c r="AD87" s="14"/>
      <c r="AE87" s="30">
        <v>1</v>
      </c>
      <c r="AF87" s="14"/>
      <c r="AG87" s="14"/>
      <c r="AH87" s="11" t="s">
        <v>63</v>
      </c>
      <c r="AI87" s="14"/>
      <c r="AJ87" s="49" t="s">
        <v>491</v>
      </c>
      <c r="AK87" s="14"/>
      <c r="AL87" s="16"/>
      <c r="AM87" s="42" t="s">
        <v>739</v>
      </c>
      <c r="AN87" s="45"/>
    </row>
    <row r="88" spans="1:40" s="8" customFormat="1" ht="16.2">
      <c r="A88" s="10" t="s">
        <v>301</v>
      </c>
      <c r="B88" s="10"/>
      <c r="C88" s="14" t="s">
        <v>556</v>
      </c>
      <c r="D88" s="14" t="s">
        <v>151</v>
      </c>
      <c r="E88" s="14" t="s">
        <v>520</v>
      </c>
      <c r="F88" s="10" t="s">
        <v>301</v>
      </c>
      <c r="G88" s="14"/>
      <c r="H88" s="21" t="str">
        <f t="shared" si="0"/>
        <v>愛知県稲沢市国府宮四丁目9-4</v>
      </c>
      <c r="I88" s="14" t="s">
        <v>302</v>
      </c>
      <c r="J88" s="14" t="s">
        <v>250</v>
      </c>
      <c r="K88" s="14" t="s">
        <v>442</v>
      </c>
      <c r="L88" s="27" t="s">
        <v>614</v>
      </c>
      <c r="M88" s="21"/>
      <c r="N88" s="21">
        <v>35.256563999999997</v>
      </c>
      <c r="O88" s="14">
        <v>136.808526</v>
      </c>
      <c r="P88" s="20" t="s">
        <v>674</v>
      </c>
      <c r="Q88" s="11" t="s">
        <v>184</v>
      </c>
      <c r="R88" s="32"/>
      <c r="S88" s="14"/>
      <c r="T88" s="14"/>
      <c r="U88" s="14"/>
      <c r="V88" s="14"/>
      <c r="W88" s="10" t="s">
        <v>301</v>
      </c>
      <c r="X88" s="32"/>
      <c r="Y88" s="30">
        <v>1</v>
      </c>
      <c r="Z88" s="35"/>
      <c r="AA88" s="35"/>
      <c r="AB88" s="30">
        <v>1</v>
      </c>
      <c r="AC88" s="14"/>
      <c r="AD88" s="14"/>
      <c r="AE88" s="30">
        <v>1</v>
      </c>
      <c r="AF88" s="14"/>
      <c r="AG88" s="14"/>
      <c r="AH88" s="11" t="s">
        <v>708</v>
      </c>
      <c r="AI88" s="14"/>
      <c r="AJ88" s="49" t="s">
        <v>798</v>
      </c>
      <c r="AK88" s="14"/>
      <c r="AL88" s="16"/>
      <c r="AM88" s="42" t="s">
        <v>697</v>
      </c>
      <c r="AN88" s="45"/>
    </row>
    <row r="89" spans="1:40" s="8" customFormat="1" ht="16.2">
      <c r="A89" s="10" t="s">
        <v>301</v>
      </c>
      <c r="B89" s="10"/>
      <c r="C89" s="14" t="s">
        <v>36</v>
      </c>
      <c r="D89" s="14" t="s">
        <v>672</v>
      </c>
      <c r="E89" s="14" t="s">
        <v>450</v>
      </c>
      <c r="F89" s="10" t="s">
        <v>301</v>
      </c>
      <c r="G89" s="14"/>
      <c r="H89" s="21" t="str">
        <f t="shared" si="0"/>
        <v>愛知県稲沢市国府宮四丁目14-8</v>
      </c>
      <c r="I89" s="14" t="s">
        <v>302</v>
      </c>
      <c r="J89" s="14" t="s">
        <v>250</v>
      </c>
      <c r="K89" s="14" t="s">
        <v>442</v>
      </c>
      <c r="L89" s="27" t="s">
        <v>593</v>
      </c>
      <c r="M89" s="21"/>
      <c r="N89" s="21">
        <v>35.256931999999999</v>
      </c>
      <c r="O89" s="14">
        <v>136.80779899999999</v>
      </c>
      <c r="P89" s="20" t="s">
        <v>753</v>
      </c>
      <c r="Q89" s="11" t="s">
        <v>184</v>
      </c>
      <c r="R89" s="32"/>
      <c r="S89" s="14"/>
      <c r="T89" s="14"/>
      <c r="U89" s="14"/>
      <c r="V89" s="14"/>
      <c r="W89" s="10" t="s">
        <v>301</v>
      </c>
      <c r="X89" s="32"/>
      <c r="Y89" s="30">
        <v>1</v>
      </c>
      <c r="Z89" s="35"/>
      <c r="AA89" s="35"/>
      <c r="AB89" s="30">
        <v>1</v>
      </c>
      <c r="AC89" s="14"/>
      <c r="AD89" s="14"/>
      <c r="AE89" s="30">
        <v>1</v>
      </c>
      <c r="AF89" s="14"/>
      <c r="AG89" s="14"/>
      <c r="AH89" s="11" t="s">
        <v>327</v>
      </c>
      <c r="AI89" s="14"/>
      <c r="AJ89" s="49" t="s">
        <v>799</v>
      </c>
      <c r="AK89" s="14"/>
      <c r="AL89" s="16"/>
      <c r="AM89" s="42" t="s">
        <v>740</v>
      </c>
      <c r="AN89" s="45"/>
    </row>
    <row r="90" spans="1:40" s="8" customFormat="1" ht="16.2">
      <c r="A90" s="10" t="s">
        <v>301</v>
      </c>
      <c r="B90" s="10"/>
      <c r="C90" s="14" t="s">
        <v>212</v>
      </c>
      <c r="D90" s="14" t="s">
        <v>29</v>
      </c>
      <c r="E90" s="14" t="s">
        <v>683</v>
      </c>
      <c r="F90" s="10" t="s">
        <v>301</v>
      </c>
      <c r="G90" s="14"/>
      <c r="H90" s="21" t="str">
        <f t="shared" si="0"/>
        <v>愛知県稲沢市稲沢町前田365-14</v>
      </c>
      <c r="I90" s="14" t="s">
        <v>302</v>
      </c>
      <c r="J90" s="14" t="s">
        <v>250</v>
      </c>
      <c r="K90" s="14" t="s">
        <v>631</v>
      </c>
      <c r="L90" s="27" t="s">
        <v>615</v>
      </c>
      <c r="M90" s="21"/>
      <c r="N90" s="21">
        <v>35.249198</v>
      </c>
      <c r="O90" s="14">
        <v>136.79011399999999</v>
      </c>
      <c r="P90" s="20" t="s">
        <v>770</v>
      </c>
      <c r="Q90" s="11" t="s">
        <v>184</v>
      </c>
      <c r="R90" s="32"/>
      <c r="S90" s="14"/>
      <c r="T90" s="14"/>
      <c r="U90" s="14"/>
      <c r="V90" s="14"/>
      <c r="W90" s="10" t="s">
        <v>301</v>
      </c>
      <c r="X90" s="32"/>
      <c r="Y90" s="30">
        <v>1</v>
      </c>
      <c r="Z90" s="35"/>
      <c r="AA90" s="35"/>
      <c r="AB90" s="30">
        <v>1</v>
      </c>
      <c r="AC90" s="14"/>
      <c r="AD90" s="14"/>
      <c r="AE90" s="30">
        <v>1</v>
      </c>
      <c r="AF90" s="14"/>
      <c r="AG90" s="14"/>
      <c r="AH90" s="11" t="s">
        <v>709</v>
      </c>
      <c r="AI90" s="14"/>
      <c r="AJ90" s="49" t="s">
        <v>800</v>
      </c>
      <c r="AK90" s="14"/>
      <c r="AL90" s="16"/>
      <c r="AM90" s="42" t="s">
        <v>741</v>
      </c>
      <c r="AN90" s="45"/>
    </row>
    <row r="91" spans="1:40" s="8" customFormat="1" ht="16.2">
      <c r="A91" s="10" t="s">
        <v>301</v>
      </c>
      <c r="B91" s="10"/>
      <c r="C91" s="14" t="s">
        <v>555</v>
      </c>
      <c r="D91" s="14" t="s">
        <v>675</v>
      </c>
      <c r="E91" s="14" t="s">
        <v>677</v>
      </c>
      <c r="F91" s="10" t="s">
        <v>301</v>
      </c>
      <c r="G91" s="14"/>
      <c r="H91" s="21" t="str">
        <f t="shared" si="0"/>
        <v>愛知県稲沢市国府宮四丁目16-12</v>
      </c>
      <c r="I91" s="14" t="s">
        <v>302</v>
      </c>
      <c r="J91" s="14" t="s">
        <v>250</v>
      </c>
      <c r="K91" s="14" t="s">
        <v>442</v>
      </c>
      <c r="L91" s="27" t="s">
        <v>447</v>
      </c>
      <c r="M91" s="21"/>
      <c r="N91" s="21">
        <v>35.257396999999997</v>
      </c>
      <c r="O91" s="14">
        <v>136.80865299999999</v>
      </c>
      <c r="P91" s="20" t="s">
        <v>753</v>
      </c>
      <c r="Q91" s="11" t="s">
        <v>184</v>
      </c>
      <c r="R91" s="32"/>
      <c r="S91" s="14"/>
      <c r="T91" s="14"/>
      <c r="U91" s="14"/>
      <c r="V91" s="14"/>
      <c r="W91" s="10" t="s">
        <v>301</v>
      </c>
      <c r="X91" s="32"/>
      <c r="Y91" s="30">
        <v>1</v>
      </c>
      <c r="Z91" s="35"/>
      <c r="AA91" s="35"/>
      <c r="AB91" s="30">
        <v>1</v>
      </c>
      <c r="AC91" s="14"/>
      <c r="AD91" s="14"/>
      <c r="AE91" s="30">
        <v>1</v>
      </c>
      <c r="AF91" s="14"/>
      <c r="AG91" s="14"/>
      <c r="AH91" s="11" t="s">
        <v>710</v>
      </c>
      <c r="AI91" s="14"/>
      <c r="AJ91" s="49" t="s">
        <v>204</v>
      </c>
      <c r="AK91" s="14"/>
      <c r="AL91" s="16"/>
      <c r="AM91" s="42" t="s">
        <v>742</v>
      </c>
      <c r="AN91" s="45"/>
    </row>
    <row r="92" spans="1:40" s="8" customFormat="1" ht="32.4">
      <c r="A92" s="10" t="s">
        <v>301</v>
      </c>
      <c r="B92" s="10"/>
      <c r="C92" s="14" t="s">
        <v>458</v>
      </c>
      <c r="D92" s="16" t="s">
        <v>658</v>
      </c>
      <c r="E92" s="14" t="s">
        <v>671</v>
      </c>
      <c r="F92" s="10" t="s">
        <v>301</v>
      </c>
      <c r="G92" s="14"/>
      <c r="H92" s="21" t="str">
        <f t="shared" si="0"/>
        <v>愛知県稲沢市下津北山一丁目16-1</v>
      </c>
      <c r="I92" s="14" t="s">
        <v>302</v>
      </c>
      <c r="J92" s="14" t="s">
        <v>250</v>
      </c>
      <c r="K92" s="14" t="s">
        <v>623</v>
      </c>
      <c r="L92" s="27" t="s">
        <v>616</v>
      </c>
      <c r="M92" s="21"/>
      <c r="N92" s="21">
        <v>35.254714999999997</v>
      </c>
      <c r="O92" s="14">
        <v>136.82229100000001</v>
      </c>
      <c r="P92" s="20" t="s">
        <v>767</v>
      </c>
      <c r="Q92" s="11" t="s">
        <v>184</v>
      </c>
      <c r="R92" s="32"/>
      <c r="S92" s="14"/>
      <c r="T92" s="14"/>
      <c r="U92" s="14"/>
      <c r="V92" s="14"/>
      <c r="W92" s="10" t="s">
        <v>301</v>
      </c>
      <c r="X92" s="32"/>
      <c r="Y92" s="30">
        <v>1</v>
      </c>
      <c r="Z92" s="35"/>
      <c r="AA92" s="35"/>
      <c r="AB92" s="30">
        <v>1</v>
      </c>
      <c r="AC92" s="14"/>
      <c r="AD92" s="14"/>
      <c r="AE92" s="30">
        <v>1</v>
      </c>
      <c r="AF92" s="14"/>
      <c r="AG92" s="14"/>
      <c r="AH92" s="11" t="s">
        <v>711</v>
      </c>
      <c r="AI92" s="14"/>
      <c r="AJ92" s="49" t="s">
        <v>222</v>
      </c>
      <c r="AK92" s="14"/>
      <c r="AL92" s="16"/>
      <c r="AM92" s="42" t="s">
        <v>743</v>
      </c>
      <c r="AN92" s="45"/>
    </row>
    <row r="93" spans="1:40" s="8" customFormat="1" ht="16.2">
      <c r="A93" s="10" t="s">
        <v>301</v>
      </c>
      <c r="B93" s="10"/>
      <c r="C93" s="14" t="s">
        <v>554</v>
      </c>
      <c r="D93" s="14" t="s">
        <v>411</v>
      </c>
      <c r="E93" s="14" t="s">
        <v>652</v>
      </c>
      <c r="F93" s="10" t="s">
        <v>301</v>
      </c>
      <c r="G93" s="14"/>
      <c r="H93" s="21" t="str">
        <f t="shared" si="0"/>
        <v>愛知県稲沢市西町一丁目53-2</v>
      </c>
      <c r="I93" s="14" t="s">
        <v>302</v>
      </c>
      <c r="J93" s="14" t="s">
        <v>250</v>
      </c>
      <c r="K93" s="14" t="s">
        <v>632</v>
      </c>
      <c r="L93" s="27" t="s">
        <v>617</v>
      </c>
      <c r="M93" s="21"/>
      <c r="N93" s="21">
        <v>35.256618000000003</v>
      </c>
      <c r="O93" s="14">
        <v>136.78561400000001</v>
      </c>
      <c r="P93" s="20" t="s">
        <v>704</v>
      </c>
      <c r="Q93" s="11" t="s">
        <v>184</v>
      </c>
      <c r="R93" s="32"/>
      <c r="S93" s="14"/>
      <c r="T93" s="14"/>
      <c r="U93" s="14"/>
      <c r="V93" s="14"/>
      <c r="W93" s="10" t="s">
        <v>301</v>
      </c>
      <c r="X93" s="32"/>
      <c r="Y93" s="30">
        <v>1</v>
      </c>
      <c r="Z93" s="35"/>
      <c r="AA93" s="35"/>
      <c r="AB93" s="30">
        <v>1</v>
      </c>
      <c r="AC93" s="14"/>
      <c r="AD93" s="14"/>
      <c r="AE93" s="30">
        <v>1</v>
      </c>
      <c r="AF93" s="14"/>
      <c r="AG93" s="14"/>
      <c r="AH93" s="11" t="s">
        <v>92</v>
      </c>
      <c r="AI93" s="14"/>
      <c r="AJ93" s="49" t="s">
        <v>348</v>
      </c>
      <c r="AK93" s="14"/>
      <c r="AL93" s="16"/>
      <c r="AM93" s="42" t="s">
        <v>723</v>
      </c>
      <c r="AN93" s="45"/>
    </row>
    <row r="94" spans="1:40" s="8" customFormat="1" ht="16.2">
      <c r="A94" s="10" t="s">
        <v>301</v>
      </c>
      <c r="B94" s="10"/>
      <c r="C94" s="14" t="s">
        <v>553</v>
      </c>
      <c r="D94" s="14" t="s">
        <v>211</v>
      </c>
      <c r="E94" s="14" t="s">
        <v>94</v>
      </c>
      <c r="F94" s="10" t="s">
        <v>301</v>
      </c>
      <c r="G94" s="14"/>
      <c r="H94" s="21" t="str">
        <f t="shared" si="0"/>
        <v>愛知県稲沢市下津穂所二丁目5-1</v>
      </c>
      <c r="I94" s="14" t="s">
        <v>302</v>
      </c>
      <c r="J94" s="14" t="s">
        <v>250</v>
      </c>
      <c r="K94" s="14" t="s">
        <v>275</v>
      </c>
      <c r="L94" s="27" t="s">
        <v>158</v>
      </c>
      <c r="M94" s="21"/>
      <c r="N94" s="21">
        <v>35.259548000000002</v>
      </c>
      <c r="O94" s="14">
        <v>136.82282699999999</v>
      </c>
      <c r="P94" s="20" t="s">
        <v>674</v>
      </c>
      <c r="Q94" s="11" t="s">
        <v>184</v>
      </c>
      <c r="R94" s="32"/>
      <c r="S94" s="14"/>
      <c r="T94" s="14"/>
      <c r="U94" s="14"/>
      <c r="V94" s="14"/>
      <c r="W94" s="10" t="s">
        <v>301</v>
      </c>
      <c r="X94" s="32"/>
      <c r="Y94" s="30">
        <v>1</v>
      </c>
      <c r="Z94" s="35"/>
      <c r="AA94" s="35"/>
      <c r="AB94" s="30">
        <v>1</v>
      </c>
      <c r="AC94" s="14"/>
      <c r="AD94" s="14"/>
      <c r="AE94" s="30">
        <v>1</v>
      </c>
      <c r="AF94" s="14"/>
      <c r="AG94" s="14"/>
      <c r="AH94" s="11" t="s">
        <v>713</v>
      </c>
      <c r="AI94" s="14"/>
      <c r="AJ94" s="49" t="s">
        <v>714</v>
      </c>
      <c r="AK94" s="14"/>
      <c r="AL94" s="16"/>
      <c r="AM94" s="42" t="s">
        <v>436</v>
      </c>
      <c r="AN94" s="45"/>
    </row>
    <row r="95" spans="1:40" s="8" customFormat="1" ht="16.2">
      <c r="A95" s="10" t="s">
        <v>301</v>
      </c>
      <c r="B95" s="10"/>
      <c r="C95" s="14" t="s">
        <v>278</v>
      </c>
      <c r="D95" s="14" t="s">
        <v>660</v>
      </c>
      <c r="E95" s="14" t="s">
        <v>149</v>
      </c>
      <c r="F95" s="10" t="s">
        <v>301</v>
      </c>
      <c r="G95" s="14"/>
      <c r="H95" s="21" t="str">
        <f t="shared" si="0"/>
        <v>愛知県稲沢市下津北山二丁目8-1</v>
      </c>
      <c r="I95" s="14" t="s">
        <v>302</v>
      </c>
      <c r="J95" s="14" t="s">
        <v>250</v>
      </c>
      <c r="K95" s="14" t="s">
        <v>633</v>
      </c>
      <c r="L95" s="27" t="s">
        <v>39</v>
      </c>
      <c r="M95" s="21"/>
      <c r="N95" s="21">
        <v>35.255755000000001</v>
      </c>
      <c r="O95" s="14">
        <v>136.82482300000001</v>
      </c>
      <c r="P95" s="20" t="s">
        <v>765</v>
      </c>
      <c r="Q95" s="11" t="s">
        <v>184</v>
      </c>
      <c r="R95" s="32"/>
      <c r="S95" s="14"/>
      <c r="T95" s="14"/>
      <c r="U95" s="14"/>
      <c r="V95" s="14"/>
      <c r="W95" s="10" t="s">
        <v>301</v>
      </c>
      <c r="X95" s="32"/>
      <c r="Y95" s="30">
        <v>1</v>
      </c>
      <c r="Z95" s="35"/>
      <c r="AA95" s="35"/>
      <c r="AB95" s="30">
        <v>1</v>
      </c>
      <c r="AC95" s="14"/>
      <c r="AD95" s="14"/>
      <c r="AE95" s="30">
        <v>1</v>
      </c>
      <c r="AF95" s="14"/>
      <c r="AG95" s="14"/>
      <c r="AH95" s="11" t="s">
        <v>573</v>
      </c>
      <c r="AI95" s="14"/>
      <c r="AJ95" s="49" t="s">
        <v>256</v>
      </c>
      <c r="AK95" s="14"/>
      <c r="AL95" s="16"/>
      <c r="AM95" s="42" t="s">
        <v>744</v>
      </c>
      <c r="AN95" s="45"/>
    </row>
    <row r="96" spans="1:40" s="8" customFormat="1" ht="16.2">
      <c r="A96" s="10" t="s">
        <v>301</v>
      </c>
      <c r="B96" s="10"/>
      <c r="C96" s="14" t="s">
        <v>552</v>
      </c>
      <c r="D96" s="14" t="s">
        <v>53</v>
      </c>
      <c r="E96" s="14" t="s">
        <v>513</v>
      </c>
      <c r="F96" s="10" t="s">
        <v>301</v>
      </c>
      <c r="G96" s="14"/>
      <c r="H96" s="21" t="str">
        <f t="shared" si="0"/>
        <v>愛知県稲沢市東畑七丁目47</v>
      </c>
      <c r="I96" s="14" t="s">
        <v>302</v>
      </c>
      <c r="J96" s="14" t="s">
        <v>250</v>
      </c>
      <c r="K96" s="14" t="s">
        <v>634</v>
      </c>
      <c r="L96" s="27" t="s">
        <v>579</v>
      </c>
      <c r="M96" s="21"/>
      <c r="N96" s="21">
        <v>35.264538000000002</v>
      </c>
      <c r="O96" s="14">
        <v>136.803652</v>
      </c>
      <c r="P96" s="20" t="s">
        <v>767</v>
      </c>
      <c r="Q96" s="30" t="s">
        <v>184</v>
      </c>
      <c r="R96" s="32"/>
      <c r="S96" s="14"/>
      <c r="T96" s="14"/>
      <c r="U96" s="14"/>
      <c r="V96" s="14"/>
      <c r="W96" s="10" t="s">
        <v>301</v>
      </c>
      <c r="X96" s="32"/>
      <c r="Y96" s="30">
        <v>1</v>
      </c>
      <c r="Z96" s="35"/>
      <c r="AA96" s="35"/>
      <c r="AB96" s="30">
        <v>1</v>
      </c>
      <c r="AC96" s="14"/>
      <c r="AD96" s="14"/>
      <c r="AE96" s="30">
        <v>1</v>
      </c>
      <c r="AF96" s="14"/>
      <c r="AG96" s="14"/>
      <c r="AH96" s="11" t="s">
        <v>267</v>
      </c>
      <c r="AI96" s="14"/>
      <c r="AJ96" s="49" t="s">
        <v>801</v>
      </c>
      <c r="AK96" s="14"/>
      <c r="AL96" s="16"/>
      <c r="AM96" s="42" t="s">
        <v>174</v>
      </c>
      <c r="AN96" s="45"/>
    </row>
    <row r="97" spans="1:40" s="8" customFormat="1" ht="16.2">
      <c r="A97" s="10" t="s">
        <v>301</v>
      </c>
      <c r="B97" s="10"/>
      <c r="C97" s="14" t="s">
        <v>470</v>
      </c>
      <c r="D97" s="14" t="s">
        <v>661</v>
      </c>
      <c r="E97" s="14" t="s">
        <v>292</v>
      </c>
      <c r="F97" s="10" t="s">
        <v>301</v>
      </c>
      <c r="G97" s="14"/>
      <c r="H97" s="21" t="str">
        <f t="shared" si="0"/>
        <v>愛知県稲沢市長束町沼100-5</v>
      </c>
      <c r="I97" s="14" t="s">
        <v>302</v>
      </c>
      <c r="J97" s="14" t="s">
        <v>250</v>
      </c>
      <c r="K97" s="14" t="s">
        <v>635</v>
      </c>
      <c r="L97" s="27" t="s">
        <v>618</v>
      </c>
      <c r="M97" s="21"/>
      <c r="N97" s="21">
        <v>35.244098000000001</v>
      </c>
      <c r="O97" s="14">
        <v>136.80850100000001</v>
      </c>
      <c r="P97" s="20" t="s">
        <v>757</v>
      </c>
      <c r="Q97" s="11" t="s">
        <v>184</v>
      </c>
      <c r="R97" s="32"/>
      <c r="S97" s="14"/>
      <c r="T97" s="14"/>
      <c r="U97" s="14"/>
      <c r="V97" s="14"/>
      <c r="W97" s="10" t="s">
        <v>301</v>
      </c>
      <c r="X97" s="32"/>
      <c r="Y97" s="30">
        <v>1</v>
      </c>
      <c r="Z97" s="35"/>
      <c r="AA97" s="35"/>
      <c r="AB97" s="30">
        <v>1</v>
      </c>
      <c r="AC97" s="14"/>
      <c r="AD97" s="14"/>
      <c r="AE97" s="30">
        <v>1</v>
      </c>
      <c r="AF97" s="14"/>
      <c r="AG97" s="14"/>
      <c r="AH97" s="11" t="s">
        <v>274</v>
      </c>
      <c r="AI97" s="14"/>
      <c r="AJ97" s="49" t="s">
        <v>802</v>
      </c>
      <c r="AK97" s="14"/>
      <c r="AL97" s="16"/>
      <c r="AM97" s="42" t="s">
        <v>745</v>
      </c>
      <c r="AN97" s="45"/>
    </row>
    <row r="98" spans="1:40" s="8" customFormat="1" ht="16.2">
      <c r="A98" s="10" t="s">
        <v>301</v>
      </c>
      <c r="B98" s="10"/>
      <c r="C98" s="14" t="s">
        <v>136</v>
      </c>
      <c r="D98" s="14" t="s">
        <v>37</v>
      </c>
      <c r="E98" s="14" t="s">
        <v>627</v>
      </c>
      <c r="F98" s="10" t="s">
        <v>301</v>
      </c>
      <c r="G98" s="14"/>
      <c r="H98" s="21" t="str">
        <f t="shared" si="0"/>
        <v>愛知県稲沢市西町二丁目134</v>
      </c>
      <c r="I98" s="14" t="s">
        <v>302</v>
      </c>
      <c r="J98" s="14" t="s">
        <v>250</v>
      </c>
      <c r="K98" s="14" t="s">
        <v>624</v>
      </c>
      <c r="L98" s="27" t="s">
        <v>619</v>
      </c>
      <c r="M98" s="21"/>
      <c r="N98" s="21">
        <v>35.254598000000001</v>
      </c>
      <c r="O98" s="14">
        <v>136.78327200000001</v>
      </c>
      <c r="P98" s="20" t="s">
        <v>689</v>
      </c>
      <c r="Q98" s="11" t="s">
        <v>184</v>
      </c>
      <c r="R98" s="32"/>
      <c r="S98" s="14"/>
      <c r="T98" s="14"/>
      <c r="U98" s="14"/>
      <c r="V98" s="14"/>
      <c r="W98" s="10" t="s">
        <v>301</v>
      </c>
      <c r="X98" s="32"/>
      <c r="Y98" s="30">
        <v>1</v>
      </c>
      <c r="Z98" s="35"/>
      <c r="AA98" s="35"/>
      <c r="AB98" s="30">
        <v>1</v>
      </c>
      <c r="AC98" s="14"/>
      <c r="AD98" s="14"/>
      <c r="AE98" s="30">
        <v>1</v>
      </c>
      <c r="AF98" s="14"/>
      <c r="AG98" s="14"/>
      <c r="AH98" s="11" t="s">
        <v>715</v>
      </c>
      <c r="AI98" s="14"/>
      <c r="AJ98" s="49" t="s">
        <v>803</v>
      </c>
      <c r="AK98" s="14"/>
      <c r="AL98" s="16"/>
      <c r="AM98" s="42" t="s">
        <v>663</v>
      </c>
      <c r="AN98" s="45"/>
    </row>
    <row r="99" spans="1:40" s="8" customFormat="1" ht="16.2">
      <c r="A99" s="10" t="s">
        <v>301</v>
      </c>
      <c r="B99" s="10"/>
      <c r="C99" s="14" t="s">
        <v>550</v>
      </c>
      <c r="D99" s="14" t="s">
        <v>477</v>
      </c>
      <c r="E99" s="14" t="s">
        <v>420</v>
      </c>
      <c r="F99" s="10" t="s">
        <v>301</v>
      </c>
      <c r="G99" s="14"/>
      <c r="H99" s="21" t="str">
        <f t="shared" si="0"/>
        <v>愛知県稲沢市祖父江町山﨑江代23-2</v>
      </c>
      <c r="I99" s="14" t="s">
        <v>302</v>
      </c>
      <c r="J99" s="14" t="s">
        <v>250</v>
      </c>
      <c r="K99" s="14" t="s">
        <v>161</v>
      </c>
      <c r="L99" s="27" t="s">
        <v>235</v>
      </c>
      <c r="M99" s="21"/>
      <c r="N99" s="21">
        <v>35.256211</v>
      </c>
      <c r="O99" s="14">
        <v>136.740497</v>
      </c>
      <c r="P99" s="20" t="s">
        <v>126</v>
      </c>
      <c r="Q99" s="11" t="s">
        <v>184</v>
      </c>
      <c r="R99" s="32"/>
      <c r="S99" s="14"/>
      <c r="T99" s="14"/>
      <c r="U99" s="14"/>
      <c r="V99" s="14"/>
      <c r="W99" s="10" t="s">
        <v>301</v>
      </c>
      <c r="X99" s="32"/>
      <c r="Y99" s="30">
        <v>1</v>
      </c>
      <c r="Z99" s="35"/>
      <c r="AA99" s="30">
        <v>1</v>
      </c>
      <c r="AB99" s="30">
        <v>1</v>
      </c>
      <c r="AC99" s="14"/>
      <c r="AD99" s="14"/>
      <c r="AE99" s="30">
        <v>1</v>
      </c>
      <c r="AF99" s="14"/>
      <c r="AG99" s="14"/>
      <c r="AH99" s="11" t="s">
        <v>213</v>
      </c>
      <c r="AI99" s="14"/>
      <c r="AJ99" s="49" t="s">
        <v>569</v>
      </c>
      <c r="AK99" s="14"/>
      <c r="AL99" s="16"/>
      <c r="AM99" s="42" t="s">
        <v>735</v>
      </c>
      <c r="AN99" s="45"/>
    </row>
    <row r="100" spans="1:40" s="8" customFormat="1" ht="16.2">
      <c r="A100" s="10" t="s">
        <v>301</v>
      </c>
      <c r="B100" s="10"/>
      <c r="C100" s="14" t="s">
        <v>549</v>
      </c>
      <c r="D100" s="14" t="s">
        <v>25</v>
      </c>
      <c r="E100" s="14" t="s">
        <v>306</v>
      </c>
      <c r="F100" s="10" t="s">
        <v>301</v>
      </c>
      <c r="G100" s="14"/>
      <c r="H100" s="21" t="str">
        <f t="shared" si="0"/>
        <v>愛知県稲沢市目比町土井1460</v>
      </c>
      <c r="I100" s="14" t="s">
        <v>302</v>
      </c>
      <c r="J100" s="14" t="s">
        <v>250</v>
      </c>
      <c r="K100" s="14" t="s">
        <v>636</v>
      </c>
      <c r="L100" s="27" t="s">
        <v>621</v>
      </c>
      <c r="M100" s="21"/>
      <c r="N100" s="21">
        <v>35.206212000000001</v>
      </c>
      <c r="O100" s="14">
        <v>136.766144</v>
      </c>
      <c r="P100" s="20" t="s">
        <v>41</v>
      </c>
      <c r="Q100" s="11" t="s">
        <v>184</v>
      </c>
      <c r="R100" s="32"/>
      <c r="S100" s="14"/>
      <c r="T100" s="14"/>
      <c r="U100" s="14"/>
      <c r="V100" s="14"/>
      <c r="W100" s="10" t="s">
        <v>301</v>
      </c>
      <c r="X100" s="32"/>
      <c r="Y100" s="30">
        <v>1</v>
      </c>
      <c r="Z100" s="35"/>
      <c r="AA100" s="30">
        <v>1</v>
      </c>
      <c r="AB100" s="30">
        <v>1</v>
      </c>
      <c r="AC100" s="14"/>
      <c r="AD100" s="14"/>
      <c r="AE100" s="30">
        <v>1</v>
      </c>
      <c r="AF100" s="14"/>
      <c r="AG100" s="14"/>
      <c r="AH100" s="11" t="s">
        <v>236</v>
      </c>
      <c r="AI100" s="14"/>
      <c r="AJ100" s="49" t="s">
        <v>804</v>
      </c>
      <c r="AK100" s="14"/>
      <c r="AL100" s="16"/>
      <c r="AM100" s="42" t="s">
        <v>746</v>
      </c>
      <c r="AN100" s="45"/>
    </row>
    <row r="101" spans="1:40" s="8" customFormat="1" ht="16.2">
      <c r="A101" s="10" t="s">
        <v>301</v>
      </c>
      <c r="B101" s="10"/>
      <c r="C101" s="14" t="s">
        <v>104</v>
      </c>
      <c r="D101" s="14" t="s">
        <v>664</v>
      </c>
      <c r="E101" s="14" t="s">
        <v>682</v>
      </c>
      <c r="F101" s="10" t="s">
        <v>301</v>
      </c>
      <c r="G101" s="14"/>
      <c r="H101" s="21" t="str">
        <f t="shared" si="0"/>
        <v>愛知県稲沢市西町一丁目71</v>
      </c>
      <c r="I101" s="14" t="s">
        <v>302</v>
      </c>
      <c r="J101" s="14" t="s">
        <v>250</v>
      </c>
      <c r="K101" s="14" t="s">
        <v>637</v>
      </c>
      <c r="L101" s="27" t="s">
        <v>21</v>
      </c>
      <c r="M101" s="21"/>
      <c r="N101" s="21">
        <v>35.256715</v>
      </c>
      <c r="O101" s="14">
        <v>136.786732</v>
      </c>
      <c r="P101" s="20">
        <v>4.5999999999999996</v>
      </c>
      <c r="Q101" s="11" t="s">
        <v>184</v>
      </c>
      <c r="R101" s="32"/>
      <c r="S101" s="14"/>
      <c r="T101" s="14"/>
      <c r="U101" s="14"/>
      <c r="V101" s="14"/>
      <c r="W101" s="10" t="s">
        <v>301</v>
      </c>
      <c r="X101" s="32"/>
      <c r="Y101" s="30">
        <v>1</v>
      </c>
      <c r="Z101" s="35"/>
      <c r="AA101" s="35"/>
      <c r="AB101" s="30">
        <v>1</v>
      </c>
      <c r="AC101" s="14"/>
      <c r="AD101" s="14"/>
      <c r="AE101" s="30">
        <v>1</v>
      </c>
      <c r="AF101" s="14"/>
      <c r="AG101" s="14"/>
      <c r="AH101" s="11" t="s">
        <v>573</v>
      </c>
      <c r="AI101" s="14"/>
      <c r="AJ101" s="49" t="s">
        <v>347</v>
      </c>
      <c r="AK101" s="14"/>
      <c r="AL101" s="16"/>
      <c r="AM101" s="42" t="s">
        <v>730</v>
      </c>
      <c r="AN101" s="45"/>
    </row>
    <row r="102" spans="1:40" ht="16.2" customHeight="1">
      <c r="C102" s="19" t="s">
        <v>55</v>
      </c>
      <c r="D102" s="19" t="s">
        <v>666</v>
      </c>
      <c r="E102" s="19" t="s">
        <v>78</v>
      </c>
      <c r="F102" s="19"/>
      <c r="G102" s="19"/>
      <c r="H102" s="22"/>
      <c r="I102" s="14" t="s">
        <v>302</v>
      </c>
      <c r="J102" s="14" t="s">
        <v>250</v>
      </c>
      <c r="K102" s="19" t="s">
        <v>638</v>
      </c>
      <c r="L102" s="19" t="s">
        <v>622</v>
      </c>
      <c r="M102" s="19"/>
      <c r="N102" s="19">
        <v>35.250470999999997</v>
      </c>
      <c r="O102" s="19">
        <v>136.78553099999999</v>
      </c>
      <c r="P102" s="29" t="s">
        <v>768</v>
      </c>
      <c r="Q102" s="11" t="s">
        <v>184</v>
      </c>
      <c r="R102" s="22"/>
      <c r="S102" s="19"/>
      <c r="T102" s="19"/>
      <c r="U102" s="19"/>
      <c r="V102" s="19"/>
      <c r="W102" s="19"/>
      <c r="X102" s="19"/>
      <c r="Y102" s="30">
        <v>1</v>
      </c>
      <c r="Z102" s="19"/>
      <c r="AA102" s="36"/>
      <c r="AB102" s="30">
        <v>1</v>
      </c>
      <c r="AC102" s="19"/>
      <c r="AD102" s="19"/>
      <c r="AE102" s="30">
        <v>1</v>
      </c>
      <c r="AF102" s="19"/>
      <c r="AG102" s="19"/>
      <c r="AH102" s="37" t="s">
        <v>698</v>
      </c>
      <c r="AI102" s="19"/>
      <c r="AJ102" s="46" t="s">
        <v>805</v>
      </c>
      <c r="AK102" s="47"/>
      <c r="AL102" s="19"/>
      <c r="AM102" s="43" t="s">
        <v>727</v>
      </c>
    </row>
    <row r="103" spans="1:40" ht="16.2">
      <c r="Q103" s="31"/>
      <c r="Y103" s="34"/>
    </row>
    <row r="104" spans="1:40" ht="16.2">
      <c r="Q104" s="31"/>
      <c r="Y104" s="34"/>
    </row>
    <row r="105" spans="1:40" ht="16.2">
      <c r="Y105" s="34"/>
    </row>
    <row r="106" spans="1:40" ht="16.2">
      <c r="Y106" s="34"/>
    </row>
    <row r="107" spans="1:40" ht="16.2">
      <c r="Y107" s="34"/>
    </row>
    <row r="108" spans="1:40" ht="16.2">
      <c r="Y108" s="34"/>
    </row>
    <row r="109" spans="1:40" ht="16.2">
      <c r="Y109" s="34"/>
    </row>
  </sheetData>
  <sortState ref="A2:AG41">
    <sortCondition ref="I2:I41"/>
  </sortState>
  <mergeCells count="1">
    <mergeCell ref="AJ102:AK102"/>
  </mergeCells>
  <phoneticPr fontId="2"/>
  <dataValidations count="6">
    <dataValidation type="textLength" allowBlank="1" showInputMessage="1" showErrorMessage="1" errorTitle="桁数不正" error="4桁～5桁の半角数字で入力をしてください。" sqref="I103:J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R102:R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X102:X1048576">
      <formula1>13</formula1>
    </dataValidation>
    <dataValidation type="time" allowBlank="1" showInputMessage="1" showErrorMessage="1" errorTitle="内容不正" error="00:00～23:59の範囲で入力をしてください。" sqref="AA102:AA1048576 AB103:AB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102:B1048576 W3:W101 F3:F101 A2:A101">
      <formula1>6</formula1>
    </dataValidation>
    <dataValidation type="textLength" operator="equal" allowBlank="1" showInputMessage="1" showErrorMessage="1" errorTitle="桁数不正" error="10桁の半角数字で入力をしてください。" sqref="C102:C1048576">
      <formula1>10</formula1>
    </dataValidation>
  </dataValidations>
  <hyperlinks>
    <hyperlink ref="AJ42" r:id="rId1"/>
    <hyperlink ref="AJ46" r:id="rId2"/>
    <hyperlink ref="AJ43" r:id="rId3"/>
    <hyperlink ref="AJ44" r:id="rId4"/>
    <hyperlink ref="AJ45" r:id="rId5"/>
    <hyperlink ref="AJ47" r:id="rId6"/>
    <hyperlink ref="AJ48" r:id="rId7"/>
    <hyperlink ref="AJ49" r:id="rId8"/>
    <hyperlink ref="AJ50" r:id="rId9"/>
    <hyperlink ref="AJ51" r:id="rId10"/>
    <hyperlink ref="AJ52" r:id="rId11"/>
    <hyperlink ref="AJ53" r:id="rId12"/>
    <hyperlink ref="AJ54" r:id="rId13"/>
    <hyperlink ref="AJ55" r:id="rId14"/>
    <hyperlink ref="AJ56" r:id="rId15"/>
    <hyperlink ref="AJ57" r:id="rId16"/>
    <hyperlink ref="AJ58" r:id="rId17"/>
    <hyperlink ref="AJ59" r:id="rId18"/>
    <hyperlink ref="AJ60" r:id="rId19"/>
    <hyperlink ref="AJ61" r:id="rId20"/>
    <hyperlink ref="AJ63" r:id="rId21"/>
    <hyperlink ref="AJ64" r:id="rId22"/>
    <hyperlink ref="AJ65" r:id="rId23"/>
    <hyperlink ref="AJ66" r:id="rId24"/>
    <hyperlink ref="AJ67" r:id="rId25"/>
    <hyperlink ref="AJ68" r:id="rId26"/>
    <hyperlink ref="AJ69" r:id="rId27"/>
    <hyperlink ref="AJ70" r:id="rId28"/>
    <hyperlink ref="AJ71" r:id="rId29"/>
    <hyperlink ref="AJ72" r:id="rId30"/>
    <hyperlink ref="AJ73" r:id="rId31"/>
    <hyperlink ref="AJ74" r:id="rId32"/>
    <hyperlink ref="AJ75" r:id="rId33"/>
    <hyperlink ref="AJ76" r:id="rId34"/>
    <hyperlink ref="AJ77" r:id="rId35"/>
    <hyperlink ref="AJ78" r:id="rId36"/>
    <hyperlink ref="AJ79" r:id="rId37"/>
    <hyperlink ref="AJ80" r:id="rId38"/>
    <hyperlink ref="AJ81" r:id="rId39"/>
    <hyperlink ref="AJ82" r:id="rId40"/>
    <hyperlink ref="AJ83" r:id="rId41"/>
    <hyperlink ref="AJ84" r:id="rId42"/>
    <hyperlink ref="AJ85" r:id="rId43"/>
    <hyperlink ref="AJ86" r:id="rId44"/>
    <hyperlink ref="AJ87" r:id="rId45"/>
    <hyperlink ref="AJ88" r:id="rId46"/>
    <hyperlink ref="AJ89" r:id="rId47"/>
    <hyperlink ref="AJ90" r:id="rId48"/>
    <hyperlink ref="AJ91" r:id="rId49"/>
    <hyperlink ref="AJ92" r:id="rId50"/>
    <hyperlink ref="AJ93" r:id="rId51"/>
    <hyperlink ref="AJ94" r:id="rId52"/>
    <hyperlink ref="AJ95" r:id="rId53"/>
    <hyperlink ref="AJ96" r:id="rId54"/>
    <hyperlink ref="AJ97" r:id="rId55"/>
    <hyperlink ref="AJ98" r:id="rId56"/>
    <hyperlink ref="AJ99" r:id="rId57"/>
    <hyperlink ref="AJ100" r:id="rId58"/>
    <hyperlink ref="AJ101" r:id="rId59"/>
    <hyperlink ref="AJ102" r:id="rId60"/>
    <hyperlink ref="AJ2" r:id="rId61"/>
    <hyperlink ref="AJ3" r:id="rId62"/>
    <hyperlink ref="AJ4" r:id="rId63"/>
    <hyperlink ref="AJ5" r:id="rId64"/>
    <hyperlink ref="AJ6" r:id="rId65"/>
    <hyperlink ref="AJ7" r:id="rId66"/>
    <hyperlink ref="AJ8" r:id="rId67"/>
    <hyperlink ref="AJ10" r:id="rId68"/>
    <hyperlink ref="AJ9" r:id="rId69"/>
    <hyperlink ref="AJ11" r:id="rId70"/>
    <hyperlink ref="AJ12" r:id="rId71"/>
    <hyperlink ref="AJ13" r:id="rId72"/>
    <hyperlink ref="AJ14" r:id="rId73"/>
    <hyperlink ref="AJ15" r:id="rId74"/>
    <hyperlink ref="AJ16" r:id="rId75"/>
    <hyperlink ref="AJ17" r:id="rId76"/>
    <hyperlink ref="AJ18" r:id="rId77"/>
    <hyperlink ref="AJ19" r:id="rId78"/>
    <hyperlink ref="AJ20" r:id="rId79"/>
    <hyperlink ref="AJ21" r:id="rId80"/>
    <hyperlink ref="AJ22" r:id="rId81"/>
    <hyperlink ref="AJ23" r:id="rId82"/>
    <hyperlink ref="AJ24" r:id="rId83"/>
    <hyperlink ref="AJ25" r:id="rId84"/>
    <hyperlink ref="AJ26" r:id="rId85"/>
    <hyperlink ref="AJ27" r:id="rId86"/>
    <hyperlink ref="AJ28" r:id="rId87"/>
    <hyperlink ref="AJ29" r:id="rId88"/>
    <hyperlink ref="AJ30" r:id="rId89"/>
    <hyperlink ref="AJ31" r:id="rId90"/>
    <hyperlink ref="AJ32" r:id="rId91"/>
    <hyperlink ref="AJ33" r:id="rId92"/>
    <hyperlink ref="AJ34" r:id="rId93"/>
    <hyperlink ref="AJ35" r:id="rId94"/>
    <hyperlink ref="AJ36" r:id="rId95"/>
    <hyperlink ref="AJ37" r:id="rId96"/>
    <hyperlink ref="AJ38" r:id="rId97"/>
    <hyperlink ref="AJ39" r:id="rId98"/>
    <hyperlink ref="AJ40" r:id="rId99"/>
    <hyperlink ref="AJ41" r:id="rId100"/>
    <hyperlink ref="AJ62" r:id="rId101"/>
  </hyperlink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D248A0-7DF7-403B-88FA-1723307A33BE}">
  <ds:schemaRefs>
    <ds:schemaRef ds:uri="http://purl.org/dc/terms/"/>
    <ds:schemaRef ds:uri="ed9888db-c08f-4880-8c8f-9300fabbe8b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01154edc-d128-4cc9-8ba8-0a52feda84e1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03.指定緊急避難場所一覧</vt:lpstr>
      <vt:lpstr>'03.指定緊急避難場所一覧'!Print_Area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2023-04-27T02:03:26Z</dcterms:created>
  <dcterms:modified xsi:type="dcterms:W3CDTF">2025-02-04T00:01:49Z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0x010100F30E2F3A16F92B4AB9E792CF74957C4D</vt:lpwstr>
  </property>
  <property fmtid="{D5CDD505-2E9C-101B-9397-08002B2CF9AE}" pid="3" name="MediaServiceImageTags">
    <vt:lpwstr/>
  </property>
  <property fmtid="{D5CDD505-2E9C-101B-9397-08002B2CF9AE}" pid="4" name="_dlc_DocIdItemGuid">
    <vt:lpwstr>1aff9f55-153b-4f46-81d5-e97bc300a87d</vt:lpwstr>
  </property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2025-01-10T00:31:50Z</vt:filetime>
  </property>
</Properties>
</file>